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0115" windowHeight="11760" firstSheet="1" activeTab="1"/>
  </bookViews>
  <sheets>
    <sheet name="Hoja1" sheetId="4" r:id="rId1"/>
    <sheet name="contratado" sheetId="1" r:id="rId2"/>
  </sheets>
  <definedNames>
    <definedName name="_xlnm._FilterDatabase" localSheetId="1" hidden="1">contratado!$A$1:$V$313</definedName>
    <definedName name="_xlnm.Print_Titles" localSheetId="1">contratado!$1:$1</definedName>
  </definedNames>
  <calcPr calcId="145621"/>
  <pivotCaches>
    <pivotCache cacheId="4" r:id="rId3"/>
  </pivotCaches>
</workbook>
</file>

<file path=xl/calcChain.xml><?xml version="1.0" encoding="utf-8"?>
<calcChain xmlns="http://schemas.openxmlformats.org/spreadsheetml/2006/main">
  <c r="E313" i="1" l="1"/>
  <c r="E266" i="1"/>
  <c r="E240" i="1"/>
  <c r="E155" i="1"/>
  <c r="B40" i="4" l="1"/>
  <c r="B39" i="4"/>
  <c r="B45" i="4" s="1"/>
  <c r="B38" i="4"/>
</calcChain>
</file>

<file path=xl/comments1.xml><?xml version="1.0" encoding="utf-8"?>
<comments xmlns="http://schemas.openxmlformats.org/spreadsheetml/2006/main">
  <authors>
    <author>William Alexander Hernandez Medrano</author>
    <author>tcastro</author>
  </authors>
  <commentList>
    <comment ref="E102" authorId="0">
      <text>
        <r>
          <rPr>
            <b/>
            <sz val="9"/>
            <color indexed="81"/>
            <rFont val="Tahoma"/>
            <family val="2"/>
          </rPr>
          <t>William Alexander Hernandez Medrano:</t>
        </r>
        <r>
          <rPr>
            <sz val="9"/>
            <color indexed="81"/>
            <rFont val="Tahoma"/>
            <family val="2"/>
          </rPr>
          <t xml:space="preserve">
se reporto a la UNAC por $3036.05 de menos
</t>
        </r>
      </text>
    </comment>
    <comment ref="E234" authorId="1">
      <text>
        <r>
          <rPr>
            <b/>
            <sz val="9"/>
            <color indexed="81"/>
            <rFont val="Tahoma"/>
            <family val="2"/>
          </rPr>
          <t xml:space="preserve">tcastro: </t>
        </r>
        <r>
          <rPr>
            <sz val="9"/>
            <color indexed="81"/>
            <rFont val="Tahoma"/>
            <family val="2"/>
          </rPr>
          <t>según sistema en por $27,400.00</t>
        </r>
      </text>
    </comment>
    <comment ref="E240" authorId="1">
      <text>
        <r>
          <rPr>
            <b/>
            <sz val="9"/>
            <color indexed="81"/>
            <rFont val="Tahoma"/>
            <family val="2"/>
          </rPr>
          <t>tcastro: Se incorporo 150.00 de diferencia, según SIAP</t>
        </r>
      </text>
    </comment>
    <comment ref="E271" authorId="1">
      <text>
        <r>
          <rPr>
            <b/>
            <sz val="9"/>
            <color indexed="81"/>
            <rFont val="Tahoma"/>
            <family val="2"/>
          </rPr>
          <t>tcastro: Diferencia no reportada en abril</t>
        </r>
      </text>
    </comment>
    <comment ref="E274" authorId="1">
      <text>
        <r>
          <rPr>
            <b/>
            <sz val="9"/>
            <color indexed="81"/>
            <rFont val="Tahoma"/>
            <family val="2"/>
          </rPr>
          <t>tcastro:</t>
        </r>
        <r>
          <rPr>
            <sz val="9"/>
            <color indexed="81"/>
            <rFont val="Tahoma"/>
            <family val="2"/>
          </rPr>
          <t xml:space="preserve">
según SIAP el monto de la modificativa tendria que ser $912.38</t>
        </r>
      </text>
    </comment>
  </commentList>
</comments>
</file>

<file path=xl/sharedStrings.xml><?xml version="1.0" encoding="utf-8"?>
<sst xmlns="http://schemas.openxmlformats.org/spreadsheetml/2006/main" count="2975" uniqueCount="1534">
  <si>
    <t>No.</t>
  </si>
  <si>
    <t>GRUPO SIAP</t>
  </si>
  <si>
    <t>DESCRIPCION</t>
  </si>
  <si>
    <t>MONTO ADJUDICADO</t>
  </si>
  <si>
    <t>METODO DE CONTRATACION</t>
  </si>
  <si>
    <t>No. DE CONTRATO U ORDEN DE COMPRA</t>
  </si>
  <si>
    <t>PROVEEDOR ADJUDICADO</t>
  </si>
  <si>
    <t>ADMINISTRADOR DE CONTRATO</t>
  </si>
  <si>
    <t>MES DE CONTRATO</t>
  </si>
  <si>
    <t>FUENTE DE FINANCIAMIENTO</t>
  </si>
  <si>
    <t>ADQUISICION DE SEGUROS DE AUTOMOTORES, SEGURO DE DAÑOS MATERIALES PARA OFICINAS ADMINISTRATIVAS DEL MINED Y SEGURO DE FIDELIDAD PARA EL AÑO 2016</t>
  </si>
  <si>
    <t>LICITACION ABIERTA</t>
  </si>
  <si>
    <t>DEL 31/12/2015 AL 31/12/2016</t>
  </si>
  <si>
    <t>CONTRATO No. ME-01/2016</t>
  </si>
  <si>
    <t xml:space="preserve">SEGUROS E INVERSIONES, S.A. (SISA) </t>
  </si>
  <si>
    <t xml:space="preserve">LIC. CELIA ORBELINA DE MENDOZA </t>
  </si>
  <si>
    <t xml:space="preserve">GRANDE EMPRESA </t>
  </si>
  <si>
    <t xml:space="preserve">ENERO </t>
  </si>
  <si>
    <t>GOES</t>
  </si>
  <si>
    <t>SERVICIO DE TRANSPORTE URBANO PARA EL  PERSONAL DE LA DIRECCION DEPARTAMENTAL DE AHUACHAPAN, AÑO 2016</t>
  </si>
  <si>
    <t>LIBRE GESTION</t>
  </si>
  <si>
    <t xml:space="preserve">CARLOS ANTONIO PRESIDENTE </t>
  </si>
  <si>
    <t>del 04/01/2016 al 31/12/2016</t>
  </si>
  <si>
    <t>ORDEN DE COMPRA  04/2016</t>
  </si>
  <si>
    <t xml:space="preserve">ROMELIA CONTRERAS </t>
  </si>
  <si>
    <t xml:space="preserve">MICRO- EMPRESA </t>
  </si>
  <si>
    <t>ENERO</t>
  </si>
  <si>
    <t>SERVICIO DE TRANSPORTE PARA EMPLEADOS DE LA DIRECCION DEPARTAMENTAL DE MORAZAN, DE SAN MIGUEL A SAN FRANCISCO GOTERA Y VICEVERSA, AÑO 2016</t>
  </si>
  <si>
    <t>DE FEBRERO A DICIEMBRE/2016</t>
  </si>
  <si>
    <t>ORDEN DE COMPRA 03/2016</t>
  </si>
  <si>
    <t>ROBERTO ARNOLDO BARRERA MURILLO</t>
  </si>
  <si>
    <t xml:space="preserve">SANDRA MARLENI GONZALEZ </t>
  </si>
  <si>
    <t xml:space="preserve">MICRO EMPRESA </t>
  </si>
  <si>
    <t>SERVICIOS DE EDUCACION INICIAL Y PARVULARIA PARA LOS HIJOS E HIJAS DEL PERSONAL ADMINISTRATIVO DE OFICINA CENTRAL DEL MINISTERIO DE EDUCACION, AÑO 2016</t>
  </si>
  <si>
    <t>DEL  01/02/2016 AL 23/12/2016</t>
  </si>
  <si>
    <t xml:space="preserve">CONTRATO ME-18/2016 $27,433.56  CONTRATO  No.  ME-19/2016  $ 29,172.00,  </t>
  </si>
  <si>
    <t>SOFIA EMPERATRIZ AYALA FRANCO, GRUPO DE CIENCIAS Y TECNOLOGIAS, S.A. DE C.V.  (GRUPO CITEC, S.A. DE C.V.)</t>
  </si>
  <si>
    <t xml:space="preserve">BORIS RENE FRANCISCO ALVAREZ BEMUDEZ </t>
  </si>
  <si>
    <t xml:space="preserve">PEQUEÑA EMPRESA </t>
  </si>
  <si>
    <t>COMPRA DE LECHE UTH PARA LOS CENTROS ESCOLARES PARTICIPANTES DEL PROGRAMA DE ALIMENTACION Y SALUD ESCOLAR, EN EL MARCO DEL PROGRAMA VASO DE LECHE, 2016</t>
  </si>
  <si>
    <t>CONTRATACION DIRECTA</t>
  </si>
  <si>
    <t>del 01/02/2016 AL 30/09/2016</t>
  </si>
  <si>
    <t>CONTRATO No. ME-09/2016</t>
  </si>
  <si>
    <t xml:space="preserve">SOCIEDAD COOPERATIVA GANADERA DE SONSONATE DE R.L. DE C.V. </t>
  </si>
  <si>
    <t xml:space="preserve">MARIA EUGENIA MARTINEZ YANEZ </t>
  </si>
  <si>
    <t>SERVICIOS DE REPRESENTACION ANTE LA BOLSA DE PRODUCTOS DE EL SALVADOR, S.A DE C.V (BOLPROS) PARA LAS NEGOCIACIONES BURSATILES RELACIONADAS CON COMPRAS DE BIENES Y SERVICIOS DEL PROGRAMA DE ALIMENTACION ESCOLAR (PASE) DEL MINED, AÑO 2016</t>
  </si>
  <si>
    <t>MERCADO BURSATIL</t>
  </si>
  <si>
    <t xml:space="preserve">PSA, S.A. </t>
  </si>
  <si>
    <t xml:space="preserve">DEL 04/01/2016 AL 31/12/2016 </t>
  </si>
  <si>
    <t>CONTRATO No. ME-02/2016</t>
  </si>
  <si>
    <t xml:space="preserve">11. Administrador de contrato : CARMEN ELENA ESTRADA </t>
  </si>
  <si>
    <t>PEQUEÑA EMPRESA</t>
  </si>
  <si>
    <t>ADQUISICION DE EQUIPO PARA EL FORTALECIMIENTO DEL LABORATORIO DE DESARROLLO DE ALIMENTOS Y CONTROL DE CALIDAD DE LA PLANTA DE  PRODUCCION DE LA BEBIDA BIOFORTIFICADA DEL PARQUE TECNOLOGICO EN AGROINDUSTRIA GPT AÑO 2016.</t>
  </si>
  <si>
    <t>Del 20/02/2016 al 20/05/2016</t>
  </si>
  <si>
    <t>ORDEN DE COMPRA 17/2016</t>
  </si>
  <si>
    <t xml:space="preserve">COMERCIO Y REPERESENTACIONES, S.A. DE C.V. </t>
  </si>
  <si>
    <t xml:space="preserve">VILMA RUTH CALDERON DE ZACATARES </t>
  </si>
  <si>
    <t>ADQUISICION DE SERVICIOS DE MANTENIMIENTO PREVENTIVO Y CORRECTIVO A CAMARAS DE SEGURIDAD DEL CREST</t>
  </si>
  <si>
    <t xml:space="preserve">LIBRE GESTION </t>
  </si>
  <si>
    <t>DEL 25/01/2016 AL 23/02/2016</t>
  </si>
  <si>
    <t>ORDEN DE COMPRA 06/01/2016</t>
  </si>
  <si>
    <t xml:space="preserve">GENERAL SECURITY, S.A. DE C.V. </t>
  </si>
  <si>
    <t xml:space="preserve">JOSE ALVARO CASTRO </t>
  </si>
  <si>
    <t xml:space="preserve">MICROEMPRESA </t>
  </si>
  <si>
    <t>SUMINISTRO DE AGUA PURIFICADA EMBOTELLADA PARA LOS USUARIOS Y PERSONAL DE LA DIRECCION DEPARTAMENTAL DE LA PAZ, AÑO 2016</t>
  </si>
  <si>
    <t xml:space="preserve">DEL 04/01/2016 AL 23/12/2016 </t>
  </si>
  <si>
    <t>ORDEN DE COMPRA  12/2016</t>
  </si>
  <si>
    <t xml:space="preserve">INDUSTRIAS LA CONSTANCIA, S.A. DE C.V. </t>
  </si>
  <si>
    <t>ROBERTO KALIL GARCIA SALOMON</t>
  </si>
  <si>
    <t xml:space="preserve">SERVICIO DE TRANSPORTE DE PERSONAL ADMINISTRATIVO DE SAN MIGUEL A USULUTAN, PARA LA DEPARTAMENTAL DE EDUCACION DE USULUTAN </t>
  </si>
  <si>
    <t>ORDEN DE COMPRA 05/2016</t>
  </si>
  <si>
    <t>DANIEL ADALBERTO LANDAVERDE TREJO</t>
  </si>
  <si>
    <t xml:space="preserve">PATRICIA ROXANA MENDOZA </t>
  </si>
  <si>
    <t>IMPRESIÓN DE CALENDARIO ESCOLAR 2016</t>
  </si>
  <si>
    <t>Del 22/01/2016 Al 04/02/2016</t>
  </si>
  <si>
    <t xml:space="preserve">7
CONTRATO
</t>
  </si>
  <si>
    <t xml:space="preserve">GRUPO RENDEROS , S.A. DE C.V. </t>
  </si>
  <si>
    <t xml:space="preserve">JOSE RODOLFO CRUZ </t>
  </si>
  <si>
    <t>“APLICACION DE LA PRUEBA TOEFL-ITP ordinaria y extraordinaria 2015 a estudiantes de profesorado en idioma ingles  para tercer ciclo de educación básica y media que finalizaron su plan de estudios"</t>
  </si>
  <si>
    <t>DEL 20/02/2016 Al 20/12/2016</t>
  </si>
  <si>
    <t>ORDEN DE COMPRA  No. 16/2016</t>
  </si>
  <si>
    <t>ASOCIACION CENTRO CULTURAL SALVADOREÑO AMERICANO</t>
  </si>
  <si>
    <t xml:space="preserve">RESOLUCION MODIFICATIVA </t>
  </si>
  <si>
    <t>SERVICIOS DE ENLACES DE DATOS E INTERNET PARA OFICINAS DEL MINISTERIO DE EDUCACION, AÑO 2015</t>
  </si>
  <si>
    <t xml:space="preserve">RESOLUCION MODIFICTIVA </t>
  </si>
  <si>
    <t xml:space="preserve">
01/01/2016 Al 31/12/2016</t>
  </si>
  <si>
    <t xml:space="preserve">
GOES
ON-35-14
CONTRATO
</t>
  </si>
  <si>
    <t xml:space="preserve">COMPAÑIA DE TELECOMUNICACIONES DE EL SALVADOR, S.A. DE C.V.
</t>
  </si>
  <si>
    <t>MIGUEL ANTONIO ERAZO PEÑATE</t>
  </si>
  <si>
    <t>SERVICIOS DE MANTENIMIENTO PREVENTIVO Y CORRECTIVO PARA LA FLOTA DE VEHICULAR DEL MINED AÑO 2015</t>
  </si>
  <si>
    <t xml:space="preserve"> 01/01/2016  31/10/2016
01/01/2016 Al 31/10/2016</t>
  </si>
  <si>
    <t>GOES
ON-16-15
CONTRATO
GOES
ON-16-15 b
CONTRATO</t>
  </si>
  <si>
    <t xml:space="preserve">MARTELL, S.A. DE C.V.
SERVICIO DE MANTENIMIENTO AUTOMOTRIZ PARA COMPAÑIAS, S.A. DE C.V.
</t>
  </si>
  <si>
    <t>GILBERT FRAZET MALDONADO RODRIGUEZ</t>
  </si>
  <si>
    <t xml:space="preserve">
GRANDE EMPRESA
</t>
  </si>
  <si>
    <t>ME-M-115/2015</t>
  </si>
  <si>
    <t xml:space="preserve">SERVICIO DE MANTENIMIENTO PREVENTIVO Y CORRECTIVO CON SUSTITUCION DE PARTES PARA REDES UPS, INFRAESTRUCTURA DE ALMACENAMIENTO Y EQUIPO INFORMATICO DEL MINISTERIO DE EDUCACION AÑO 2015 </t>
  </si>
  <si>
    <t>DEL 01/01/2016 AL 31/07/2016</t>
  </si>
  <si>
    <t>CONTRATO ME-112/2015</t>
  </si>
  <si>
    <t xml:space="preserve">INFOLOGIC, S.A. DE C.V. </t>
  </si>
  <si>
    <t>GUILLERMO ANTONIO CASTRO VIANA C/112/2015,</t>
  </si>
  <si>
    <t>GRANDE EMPRESA</t>
  </si>
  <si>
    <t>ME-M -114/2015,  ME-M/116/2015</t>
  </si>
  <si>
    <t>SERVICIOS DE LIMPIEZA PARA OFICINAS CENTRALES, DEPARTAMENTALES Y PERIFERICAS DEL MINED, AÑO 2016</t>
  </si>
  <si>
    <t>RESOLUCION MODIFICATIVA</t>
  </si>
  <si>
    <t>CONTRATO  ME-18/2016  CONTRATO  ME-17/2015</t>
  </si>
  <si>
    <t xml:space="preserve">SSELIMZA, S.A. DE C.V.  $440,325.00  O &amp; M MATENIMIENTO Y SERVICIOS, S.A. DE C.V.  $23,877.72  </t>
  </si>
  <si>
    <t xml:space="preserve">ANA KARINA GIL MARTINEZ </t>
  </si>
  <si>
    <t xml:space="preserve">SSELIMZA MEDIANA EMPRESA, O &amp; M GRANDE EMPRESA  </t>
  </si>
  <si>
    <t>PRORROGA SERVICIOS "SERVICIOS DE MANTENIMIENTO PREVENTIVO Y CORRECTIVO DEL SISTEMA ELECTRICO, ELECTROMECANICO Y SISTEMA DE ENFRIAMIENTO PARA EDIFICIOS DEL MINISTERIO DE EDUCACION AÑO 2015</t>
  </si>
  <si>
    <t>DEL 01/01/2016 AL 31/03/2016</t>
  </si>
  <si>
    <t>FECHA DE ADENDA</t>
  </si>
  <si>
    <t xml:space="preserve">PSA </t>
  </si>
  <si>
    <t>11. Administrador de contrato : RAFAEL ARMANDO CHOTO CAMPOS</t>
  </si>
  <si>
    <t>RM-M-126/2015</t>
  </si>
  <si>
    <t>DEL 01/01/2016 AL 30/09/2016</t>
  </si>
  <si>
    <t>ME-110/2015</t>
  </si>
  <si>
    <t xml:space="preserve">DPG, S.A. DE C.V. </t>
  </si>
  <si>
    <t xml:space="preserve">MIGUEL ANTONIO ERAZO PEÑATE </t>
  </si>
  <si>
    <t>SERVICIO DE MANTENIMIENTO PREVENTIVO DE LA INFRAESTRUCTURA TELEFONICA DEL MINISTERIO DE EDUCACION Y ALGUNA DE SUS DEPENDENCIA AÑO 2015</t>
  </si>
  <si>
    <t>DEL 01/01/2016 AL29/02/2016</t>
  </si>
  <si>
    <t>CONTRATO ME-32/2015</t>
  </si>
  <si>
    <t xml:space="preserve">DESARROLLO DE SOLUCIONES INTEGRALES, S.A. DE C.V. </t>
  </si>
  <si>
    <t>ANA GUADALUPE VELA NUILA</t>
  </si>
  <si>
    <t>ME-M-185/2015</t>
  </si>
  <si>
    <t>DEL 01/01/2016 AL 29/02/2016</t>
  </si>
  <si>
    <t>OR DE COMPRA 31/2015</t>
  </si>
  <si>
    <t>SISTEMS ENTERPRISE EL SALVADOR</t>
  </si>
  <si>
    <t xml:space="preserve">PEQUEÑA EMPRES </t>
  </si>
  <si>
    <t>OR DE COMPRA 30/2015</t>
  </si>
  <si>
    <t xml:space="preserve">E-BUSINESS DISTRIBUTION DE EL SALVADOR, S.A. DE C.V. </t>
  </si>
  <si>
    <t>RM-M-127/2015</t>
  </si>
  <si>
    <t>SERVICIO DE MANTENIMIENTO DE JARDINES PARA LAS OFICINAS DEL MINISTERIO DE EDUCACION Y ALGUNAS DEPENDENCIAS AÑO 2015</t>
  </si>
  <si>
    <t xml:space="preserve">ANGELA XIOMARA </t>
  </si>
  <si>
    <t>ITEM 1 Y 2 DEL 01/01/2016 AL 30/11/2016, 
ITEM 3DEL 01/02/2016 AL 31/12/2015 
ITEM 4 DEL 01/04/2016 AL 31/12/2016</t>
  </si>
  <si>
    <t>CONTRATO 38/2015</t>
  </si>
  <si>
    <t xml:space="preserve">O &amp; M MANTENIMIENTO Y SERVICIOS, S.A. DE C.V. </t>
  </si>
  <si>
    <t xml:space="preserve">EDGARDO ARQUIMIDES BATRES </t>
  </si>
  <si>
    <t xml:space="preserve">RM-M-131/2015 </t>
  </si>
  <si>
    <t>PUBLICACIONES EN PRENSA ESCRITA PARA EL AÑO 2015</t>
  </si>
  <si>
    <t>DEL 01/01/2016 AL 08/08/2016</t>
  </si>
  <si>
    <t xml:space="preserve">CONTRATO No.  ME-219/2015 </t>
  </si>
  <si>
    <t xml:space="preserve">DUTRIZ HERMANO, S.A. DE C.V. </t>
  </si>
  <si>
    <t xml:space="preserve">BEATRICE GUADALUPE AGUILAR  FERNANDEZ  </t>
  </si>
  <si>
    <t>RM-M-130/2015</t>
  </si>
  <si>
    <t>DEL 01/01/2016 AL 11/12/2015</t>
  </si>
  <si>
    <t>CONTRATO No. ME- 23/2015</t>
  </si>
  <si>
    <t xml:space="preserve">EDITORIAL ALTAMIRANO MADRIZ, S.A. DE C.V. </t>
  </si>
  <si>
    <t xml:space="preserve">ANA YANIRA PANAMEÑO </t>
  </si>
  <si>
    <t>RM-M-129/2015</t>
  </si>
  <si>
    <t>CONTRATO No. ME-22/2015</t>
  </si>
  <si>
    <t>COLATINO DE RL</t>
  </si>
  <si>
    <t xml:space="preserve">MEDIANA EMPRESA </t>
  </si>
  <si>
    <t xml:space="preserve">SERVICIOS DE ARRENDAMIENTO DE EQUIPO DE IMPRESIÓN Y FOTOCOPIA CON INSUMOS NECESARIOS PARA OFICINAS CENTRALES DEPARTAMENTALES Y DESCENTRALIZADAS DEL MINISTERIO DE EDUCACION </t>
  </si>
  <si>
    <t>ITEM 15, 16 
ON 33-15C</t>
  </si>
  <si>
    <t xml:space="preserve">RILAZ, S.A. DE C.V. </t>
  </si>
  <si>
    <t>GUILLERMO ANTONIO CASTRO VIANA</t>
  </si>
  <si>
    <t>ITEM 5, 8, 9, 10, 11, 12, 13
ON 3315B</t>
  </si>
  <si>
    <t>ITEM 1, 2, 3, 4, 6, 7 Y 14
ON 3315-A</t>
  </si>
  <si>
    <t>PRODUCTIVE BUSINESS SOLUTIONS EL SALVADOR S.A. DE C.V.</t>
  </si>
  <si>
    <t>SERVICIO DE TELECOMUNICACIONES PARA EL MINISTERIO DE EDUCACION NIVEL CENTRAL Y OFICINAS PERIFERICAS PERIODO NOVIEMBRE A DICIEMBRE 2015</t>
  </si>
  <si>
    <t>01/01/2016  01/03/2016</t>
  </si>
  <si>
    <t>O DE C. No. 413/2015</t>
  </si>
  <si>
    <t>TELEMOVIL DE EL SALVADOR, S.A.  DE C.V. (TIGO)</t>
  </si>
  <si>
    <t xml:space="preserve">ANA GUADALUPE VELA NUILA, ANTONIO CASTRO VIANA  </t>
  </si>
  <si>
    <t>ME-M-90/2015</t>
  </si>
  <si>
    <t xml:space="preserve">SERVICIOS DE TRANSPORTE PARA EMPLEADOS DEL MINISTERIO DE EDUCACION LA DIRECCION DEPARTATAMENTAL DE CUSCATLAN, QUE RESIDE EN EL DEPARTAMENTO DE CUSCATLAN, DESDE EL 12 DE MAYO HASTA 23 DE DICIEMBRE DEL AÑO 2015 </t>
  </si>
  <si>
    <t xml:space="preserve">RESOLUCION MODIFICATIVA No. ME-M-90/2015 </t>
  </si>
  <si>
    <t>DEL 24/12/2015 AL  24/08/2016</t>
  </si>
  <si>
    <t>O DE C 109/2015</t>
  </si>
  <si>
    <t xml:space="preserve">SAMUEL ANTONIO DELGADO ALFARO </t>
  </si>
  <si>
    <t>JOSE MOISES TORRES CARGIA</t>
  </si>
  <si>
    <t>ME-M-89/2015</t>
  </si>
  <si>
    <t>SERVICIOS DE TRANSPORTE PARA EL PERSONAL DEL MINISTERIO DE EDUCACION, AÑO 2015</t>
  </si>
  <si>
    <t xml:space="preserve">RESOLUCION MODIFICATIVA No. ME-M-89/2015 </t>
  </si>
  <si>
    <t>DEL 01/01/2016 AL 31/12/2016</t>
  </si>
  <si>
    <t>CONTRATO No. 04/2015</t>
  </si>
  <si>
    <t xml:space="preserve">RAUL ERNESTO ESCOBAR NAVAS </t>
  </si>
  <si>
    <t>ME-M-101/2015</t>
  </si>
  <si>
    <t>SERVICIO DE TRANSPORTE PARA EL PERSONAL DEL MINISTERIO DE EDUCACION AÑO 2015</t>
  </si>
  <si>
    <t>RESOLUCION MODIFICATIVA 101/2015</t>
  </si>
  <si>
    <t>CONTRATO  No. 06/2015</t>
  </si>
  <si>
    <t xml:space="preserve">RODOLFO CASTRO CONDE TURCIOS </t>
  </si>
  <si>
    <t xml:space="preserve">CARMEN MARINA JOVEL DE FLORES </t>
  </si>
  <si>
    <t>ME-M-128/2015</t>
  </si>
  <si>
    <t>CONTRATACION DE SERVICIOS GENERALES PARA MANTENIMIENTO DE OFICINAS CENTRALES, PERIFERICAS Y CENTROS ESCOLARES AÑO 2015</t>
  </si>
  <si>
    <t>RESOLUCION MODIFICATIVA 128/2015</t>
  </si>
  <si>
    <t>DEL 01/01/2016 AL  25/08/2016</t>
  </si>
  <si>
    <t>CONTRATO  ME-155/2015</t>
  </si>
  <si>
    <t>ME-M-92/2015</t>
  </si>
  <si>
    <t>SERVICIOS DE RECOLECCION Y TRANSPORTE PARA LA DISPOSICION FIAL DE DESECHOS BIOINFECCIOSOS D ELA CLINICA DEL  MINED, AÑO 2015</t>
  </si>
  <si>
    <t>RESOLUCION MODIFICATIVA ME-M-92/2015</t>
  </si>
  <si>
    <t>DEL 01/01/2016 AL 30/12/2016</t>
  </si>
  <si>
    <t>ORDEN DE COMPRA ME-20/2015</t>
  </si>
  <si>
    <t xml:space="preserve">SERVICIOS AMBIENTALES ESPECIALIZADOS, S.A. DE C.V. </t>
  </si>
  <si>
    <t xml:space="preserve">NUBIA  YANETH RIVERA </t>
  </si>
  <si>
    <t>ME-M-118/2015 Y ME-M-117/2015</t>
  </si>
  <si>
    <t>SUMINISTRO DE AGUA ENVASADA PARA LAS OFICINAS CENTRALES, PERIFERICAS, ESCUELA SUPERIOR DE MAESTROS REGION CENTRAL, OCCIDENTAL, ORIENTAL Y DIRECCIONES DEPARTAMENTALES DEL MINISTERIO DE EDUCAICON  (AÑO 2015)</t>
  </si>
  <si>
    <t>RESOLUCION MODIFICATIVA ME-M-118/2015 Y ME-M-117/2015</t>
  </si>
  <si>
    <t>DEL 01/01/2016 AL 28/11/2016</t>
  </si>
  <si>
    <t>CONTRATO ME-M -117/2015 Y ME-M-118/2015</t>
  </si>
  <si>
    <t>EMBOTELLADORA ELECTROPURA, S.A. DE C.V. $ 18,214.90 INVERSIONES VIDA, S.A. DE C.V. $ 67,783.80</t>
  </si>
  <si>
    <t xml:space="preserve">ANA KARINA GIL </t>
  </si>
  <si>
    <t>ME-M-140/2015</t>
  </si>
  <si>
    <t>RESOLUCION MODIFICATIVA  No. ME-M-140/2015</t>
  </si>
  <si>
    <t>CONTRATO ME-05/2015</t>
  </si>
  <si>
    <t>ARISTIDES OMAR FLORES MOLINA</t>
  </si>
  <si>
    <t xml:space="preserve">OLGA IDALIA ULLOA DE PEREZ </t>
  </si>
  <si>
    <t xml:space="preserve">ME-M-102/2015 </t>
  </si>
  <si>
    <t>SERVICIO DE SEGURIDAD Y VIGILANCIA PARA OFICINAS CENTRASLES, DEPARTAMENTALES Y PERIFERICAS DEL MINISTERIO DE EDUCACION, AÑO 2015</t>
  </si>
  <si>
    <t>RESOLUCION MODIFICATIVA  No. ME-M-102/2015</t>
  </si>
  <si>
    <t>CONTRATO No. 19/2015</t>
  </si>
  <si>
    <t xml:space="preserve">COSASE, S.A. DE C.V. </t>
  </si>
  <si>
    <t>RAFAEL ARMANDO CHOTO</t>
  </si>
  <si>
    <t>ME-M-136/2015</t>
  </si>
  <si>
    <t xml:space="preserve">SERVICIO DE ENLACE A INTERNET SATELITAL PARA 48 CENTROS EDUCATIVOS DEL SISTEMA PUBLICO </t>
  </si>
  <si>
    <t>RESOLUCION MODIFICATIVA No. ME-M-136/2015</t>
  </si>
  <si>
    <t>DEL 01/01/2016 AL 30/04/2016</t>
  </si>
  <si>
    <t>CONTRATO No. ME-313/2015</t>
  </si>
  <si>
    <t>JM TELCOM, JESUS MARTINEZ Y ASOCIADOS, S.A. DE C.V.</t>
  </si>
  <si>
    <t>CARLOS ROMEO AGUILAR MARIN</t>
  </si>
  <si>
    <t>MEDIANA EMPRESA</t>
  </si>
  <si>
    <t>ME-M-135/2015</t>
  </si>
  <si>
    <t xml:space="preserve">SERVICIO DE MANTENIMIENTO PREVENTIVO Y CORRECTIVO DE VEHICULOS DE LA DIRECCION DEPARTAMENTAL DE EDUCACION DE USULUTAN, AÑO 2015(prorroga-2016)  </t>
  </si>
  <si>
    <t>RESOLUCION MODIFICATIVA ME-M-135/2015</t>
  </si>
  <si>
    <t>DEL 01/01/2016 AL 26/06/2016</t>
  </si>
  <si>
    <t>ORDEN DE COMPRA ME-277/2015</t>
  </si>
  <si>
    <t>RENE MILTON PORTILLO ARAUJO / AUTO-TRONICA "RACING"</t>
  </si>
  <si>
    <t>ME-M-134/2015</t>
  </si>
  <si>
    <t>SERVICIO DE TRANSPORTE PARA EL PERSONAL QUE LABORA EN HORAS EXTRAORDINARIAS CUMPLIENDO FUNCIONES OTORGADAS POR EL MINED PARA DESPLAZARSE HACIA EL LUGAR DE RESIDENCIA DE ESTOS UBICADOS EN DIVERSOS LUGARES DE SAN SALVADOR Y LA LIBERTAD</t>
  </si>
  <si>
    <t>RESOLUCION MODIFICATIVA ME-M-134/2015</t>
  </si>
  <si>
    <t>DEL 01/01/2016 AL 31/10/2016</t>
  </si>
  <si>
    <t>ORDEN DE COMPRA  No. ME-67/2015</t>
  </si>
  <si>
    <t xml:space="preserve">TRANSPORTES EJECUTIVOS SHALOM, S.A. DE C.V. </t>
  </si>
  <si>
    <t>TITO ARMANDO REQUENO</t>
  </si>
  <si>
    <t>ME-M-181/2015</t>
  </si>
  <si>
    <t>SERVICIO DE MANTENIMIENTO PREVENTIVO Y CORRECTIVO DE VEHICULOS D ELA DIRECCIO DEPARTAMENTAL DE EDUCACION DE CABAÑAS AÑO 2015</t>
  </si>
  <si>
    <t xml:space="preserve">RESOLUCION MODIFICATIVA ME-M-181/2015 </t>
  </si>
  <si>
    <t>DEL 01/01/2016 AL 22/07/2016</t>
  </si>
  <si>
    <t xml:space="preserve">ORDEN DE COMPRA 252/2015 </t>
  </si>
  <si>
    <t>JERONIMO BERNABE CASTILLO FUENTES</t>
  </si>
  <si>
    <t>JUAN JOSE BONILLA RECINOS</t>
  </si>
  <si>
    <t>ME-M-188/2015</t>
  </si>
  <si>
    <t>SISTEMA DE MANTENIMIENTO HIDRAULICO PARA DIFERENTES DEPENDENCIAS DEL MINISTERIO DE EDUCACION PARA EL PERIODO DE ENERO A DICIEMBRE DE 2015</t>
  </si>
  <si>
    <t xml:space="preserve">RESOLUCION MODIFICATIVA ME-M-188/2015 </t>
  </si>
  <si>
    <t>DEL 01/01/2016 AL 29/11/2016</t>
  </si>
  <si>
    <t xml:space="preserve">ORDEN DE COMPRA No. 36/2015 </t>
  </si>
  <si>
    <t xml:space="preserve">INES DEL CARMEN HERNANDEZ DE MELENDEZ $
</t>
  </si>
  <si>
    <t>EDGAR ARQUIMIDES BATRES</t>
  </si>
  <si>
    <t xml:space="preserve">MIRO EMPRESA </t>
  </si>
  <si>
    <t>ME-M-187/2015</t>
  </si>
  <si>
    <t xml:space="preserve">RESOLUCION MODIFICATIVA ME-M-187/2015 </t>
  </si>
  <si>
    <t xml:space="preserve"> Orden de Compra No. 37/2015 </t>
  </si>
  <si>
    <t xml:space="preserve">  
O&amp;M MANTENIMIENTO Y SERVICIOS, S. A. DE C. V. </t>
  </si>
  <si>
    <t xml:space="preserve"> GRANDE EMPRESA </t>
  </si>
  <si>
    <t>N/A</t>
  </si>
  <si>
    <t>CONTRATACION DE COORDINADOR TECNICO PEDAGOGICO DEL SI EITP PARA LA DIRECCION DPTAL. DE EDUCACION DE SANTA ANA</t>
  </si>
  <si>
    <t>Resolución Modificativa N° ME-M RM 142/2015 al Ctto. N° ME-M 35/2015  BIRF</t>
  </si>
  <si>
    <t>12 meses. Del 1 de Enero/2016 al 31 de Diciembre/2016</t>
  </si>
  <si>
    <t>FRANCISCO GIOVANNI CEA BARAHONA</t>
  </si>
  <si>
    <t>Evelyn Carolina Guerra Peña</t>
  </si>
  <si>
    <t>Enero</t>
  </si>
  <si>
    <t>BIRF</t>
  </si>
  <si>
    <t>CONTRATACION DE COORDINADOR TECNICO PEDAGOGICO DEL SI EITP PARA LA DIRECCION DPTAL. DE EDUCACION DE LA LIBERTAD</t>
  </si>
  <si>
    <t>Resolución Modificativa N° ME-M 143/2015 al Ctto. N° ME-M 25/2015  BIRF</t>
  </si>
  <si>
    <t>MANUEL ANTONIO HERNÁNDEZ MENDOZA</t>
  </si>
  <si>
    <t>Lizzette Yanira Arrizaza Alfaro</t>
  </si>
  <si>
    <t>CONTRATACION DE COORDINADOR TECNICO PEDAGOGICO DEL SI EITP PARA LA DIRECCION DPTAL. DE EDUCACION DE SAN SALVADOR</t>
  </si>
  <si>
    <t>Resolución Modificativa N° ME-M 144/2015 al Ctto. N° ME-M 28/2015  BIRF</t>
  </si>
  <si>
    <t>RAYMUNDO FAUSTINO OLIVA PADILLA</t>
  </si>
  <si>
    <t>Karla Méndez Uceda</t>
  </si>
  <si>
    <t>CONTRATACION DE COORDINADOR DE APOYO ADMINISTRATIVO DEL SI EITP PARA LA DIRECCION DPTAL. DE EDUCACION DE SAN SALVADOR</t>
  </si>
  <si>
    <t>Resolución Modificativa N° ME-M 145/2015 al Ctto. N° ME-M 27/2015  BIRF</t>
  </si>
  <si>
    <t>DANIEL HUMBERTO ALVARADO CORNEJO</t>
  </si>
  <si>
    <t>Rene Bernardo García</t>
  </si>
  <si>
    <t>CONTRATACION DE COORDINADOR DE APOYO ADMINISTRATIVO DEL SI EITP PARA LA DIRECCION DEPARTAMENTAL DE EDUCACION DE CHALATENANGO</t>
  </si>
  <si>
    <t>Resolución Modificativa N° ME-M 146/2015 al Ctto. N° ME-M 72/2015  BIRF</t>
  </si>
  <si>
    <t>MARTA EDITH CORDOVA ESCALANTE</t>
  </si>
  <si>
    <t>Sonia Marleny Ramos de Flores</t>
  </si>
  <si>
    <t>CONTRATACION DE COORDINADOR TECNICO PEDAGOGICO DEL SI EITP PARA LA DIRECCION DEPARTAMENTAL DE EDUCACION DE CHALATENANGO</t>
  </si>
  <si>
    <t>Resolución Modificativa N° ME-M 147/2015 al Ctto. N° ME-M 42/2015  BIRF</t>
  </si>
  <si>
    <t>JUAN CARLOS IRIGOYEN</t>
  </si>
  <si>
    <t>Juan Antonio Martínez Elías</t>
  </si>
  <si>
    <t xml:space="preserve">CONTRATACION DE COORDINADOR TECNICO PEDAGOGICO DEL SI EITP PARA LA DIRECCION DPTAL. DE EDUCACION DE CUSCATLAN </t>
  </si>
  <si>
    <t>Resolución Modificativa N° ME-M 148/2015 al Ctto. N° ME-M 14/2015  BIRF</t>
  </si>
  <si>
    <t>JOSE ORLANDO MENJIVAR ACOSTA</t>
  </si>
  <si>
    <t>William Oswaldo Mariona Ramírez</t>
  </si>
  <si>
    <t>COORDINADOR DE APOYO ADMINISTRATIVO DEL SISTEMA INTEGRADO DE ESCUELA INCLUSIVA DE TIEMPO PLENO PARA LA DIRECCION DEPARTAMENTAL DE EDUCACION CUSCATLAN</t>
  </si>
  <si>
    <t>Resolución Modificativa N° ME-M 149/2015 al Ctto. N° ME-M 84/2015  BIRF/2015  BIRF</t>
  </si>
  <si>
    <t>OSCAR SAMUEL MENDOZA GIRON</t>
  </si>
  <si>
    <t>Edwin Rolando Valladares</t>
  </si>
  <si>
    <t xml:space="preserve">CONTRATACION DE COORDINADOR TECNICO PEDAGOGICO DEL SI EITP PARA LA DIRECCION DPTAL. DE EDUCACION DE SAN VICENTE </t>
  </si>
  <si>
    <t>Resolución Modificativa N° ME-M 151/2015 al Ctto. N° ME-M 17/2015  BIRF</t>
  </si>
  <si>
    <t>PEDRO LOPEZ MOLINA</t>
  </si>
  <si>
    <t>Manuel Antonio Ayala</t>
  </si>
  <si>
    <t xml:space="preserve">CONTRATACION DE COORDINADOR DE APOYO ADMINISTRATIVO DEL SI EITP PARA LA DIRECCION DPTAL. DE EDUCACION DE SAN VICENTE </t>
  </si>
  <si>
    <t xml:space="preserve">Resolución Modificativa N° ME-M 150/2015
</t>
  </si>
  <si>
    <t>CRISTOBAL EDENILSON MORALES CUBIAS</t>
  </si>
  <si>
    <t>Mario Antonio Cruz Meléndez</t>
  </si>
  <si>
    <t>CONTRATACION DE COORDINADOR TECNICO PEDAGOGICO DEL SI EITP PARA LA DIRECCION DPTAL. DE EDUCACION DE LA PAZ</t>
  </si>
  <si>
    <t>Resolución Modificativa N° ME-M 152/2015</t>
  </si>
  <si>
    <t>IRIS AIDA MENDEZ MATA</t>
  </si>
  <si>
    <t>Susana Guadalupe Angel</t>
  </si>
  <si>
    <t>CONTRATACION DE COORDINADOR DE APOYO ADMINISTRATIVO DEL SI EITP PARA LA DIRECCION DPTAL. DE EDUCACION DE LA PAZ</t>
  </si>
  <si>
    <t>Resolución Modificativa N° ME-M 153/2015 al Ctto. N° ME-M 29/2015  BIRF</t>
  </si>
  <si>
    <t>FRANCISCA DEL CARMEN LINARES DE SEGOVIA</t>
  </si>
  <si>
    <t>CONTRATACION DE COORDINADOR TECNICO PEDAGOGICO DEL SI EITP PARA LA DIRECCION DPTAL. DE EDUCACION DE USULUTAN</t>
  </si>
  <si>
    <t>Resolución Modificativa N° ME-M 155/2015 al Ctto. N° ME-M 4/2015  BIRF</t>
  </si>
  <si>
    <t>MARIO ANTONIO GIRON CAMPOS</t>
  </si>
  <si>
    <t>Clara Olimpia Saravia Diaz</t>
  </si>
  <si>
    <t>CONTRATACION DE COORDINADOR DE APOYO ADMINISTRATIVO DEL SI EITP PARA LA DIRECCION DPTAL. DE EDUCACION DE USULUTAN</t>
  </si>
  <si>
    <t>Resolución Modificativa N° ME-M 154/2015 al Ctto. N° ME-M 6/2015  BIRF</t>
  </si>
  <si>
    <t>CHRISITIAN DEL CARMEN MARTELL RUIZ</t>
  </si>
  <si>
    <t>Victor Raúl Ayala</t>
  </si>
  <si>
    <t>CONTRATACION DE COORDINADOR TECNICO PEDAGOGICO DEL SI EITP PARA LA DIRECCION DPTAL. DE EDUCACION DE MORAZAN</t>
  </si>
  <si>
    <t>Resolución Modificativa N° ME-M 157/2015 al Ctto. N° ME-M 13/2015  BIRF</t>
  </si>
  <si>
    <t>LETICIA DEL CARMEN BONILLA IGLESIAS</t>
  </si>
  <si>
    <t>Silvia Yanery Dinarte de Flores</t>
  </si>
  <si>
    <t>CONTRATACION DE COORDINADOR DE APOYO ADMINISTRATIVO DEL SI EITP PARA LA DIRECCION DEPARTAMENTAL DE EDUCACION DE MORAZAN</t>
  </si>
  <si>
    <t>Resolución Modificativa N° ME-M 156/2015 al Ctto. N° ME-M 43/2015  BIRF</t>
  </si>
  <si>
    <t>YOSELIN AMAYA PEREZ</t>
  </si>
  <si>
    <t>Claudia Jaquely Argueta Domínguez</t>
  </si>
  <si>
    <t xml:space="preserve">CONTRATACION DE COORDINADOR TECNICO PEDAGOGICO DEL SI EITP PARA LA DIRECCION DPTAL. DE EDUCACION DE UNION </t>
  </si>
  <si>
    <t>Resolución Modificativa N° ME-M 158/2015 al Ctto. N° ME-M 11/2015  BIRF</t>
  </si>
  <si>
    <t>GISELA IRASI ALVAREZ DE TORRES</t>
  </si>
  <si>
    <t>Walter Anibal Ventura</t>
  </si>
  <si>
    <t xml:space="preserve">CONTRATACION DE COORDINADOR DE APOYO ADMINISTRATIVO DEL SI EITP PARA LA DIRECCION DPTAL. DE EDUCACION DE UNION </t>
  </si>
  <si>
    <t>Resolución Modificativa N° ME-M 159/2015 al Ctto. N° ME-M 16/2015  BIRF</t>
  </si>
  <si>
    <t>ANA MARISTELA CHICAS DE RAMIREZ</t>
  </si>
  <si>
    <t>Roberto Antonio Cáceres Murillo</t>
  </si>
  <si>
    <t>CONTRATACION DE COORDINADOR TECNICO PEDAGOGICO DEL SI EITP PARA LA DIRECCION DEPARTAMENTAL DE EDUCACION DE SONSONATE</t>
  </si>
  <si>
    <t>Resolución Modificativa N° ME-M 161/2015 al Ctto. N° ME-M 61</t>
  </si>
  <si>
    <t xml:space="preserve">ROSARIO DEL CARMEN MENJIVAR DE LARA
</t>
  </si>
  <si>
    <t>Saúl Angel Ventura Cottez</t>
  </si>
  <si>
    <t>CONTRATACION DE COORDINADOR DE APOYO ADMINISTRATIVO DEL SI EITP PARA LA DIRECCION DPTAL. DE EDUCACION DE SONSONATE</t>
  </si>
  <si>
    <t>Resolución Modificativa N° ME-M 160/2015 al Ctto. N° ME-M 24/2015  BIRF</t>
  </si>
  <si>
    <t>GLORIA YESENIA AGUILAR DE RAMÍREZ</t>
  </si>
  <si>
    <t>Luis Alonso Pulacho Hernandez</t>
  </si>
  <si>
    <t>CONTRATACION DE COORDINADOR TECNICO PEDAGOGICO DEL SISTEMAINTEGRADO DE ESCUELA INCLUSIVA DE TIEMPO PLENO PARA LA DIRECCION DEPARTAMENTAL DE EDUCACION CABAÑAS</t>
  </si>
  <si>
    <t>Resolución Modificativa N° ME-M 162/2015 al Ctto. N° ME-M 79/2015  BIRF</t>
  </si>
  <si>
    <t>MORENA JAQUELINE RAMIREZ ORELLANA</t>
  </si>
  <si>
    <t>María Estela Ascencio de González</t>
  </si>
  <si>
    <t>CONTRATACION DE COORDINADOR DE APOYO ADMINISTRATIVO DEL SI EITP PARA LA DIRECCION DPTAL. DE EDUCACION DE CABAÑAS</t>
  </si>
  <si>
    <t>Resolución Modificativa N° ME-M 163/2015 al Ctto. N° ME-M 26/2015  BIRF</t>
  </si>
  <si>
    <t xml:space="preserve">     MARIA CECIBEL CRUZ CUBIAS</t>
  </si>
  <si>
    <t>William Edgardo Amaya Bejarano</t>
  </si>
  <si>
    <t xml:space="preserve">CONTRATACION DE COORDINADOR DE APOYO ADMINISTRATIVO DEL SI EITP PARA LA DIRECCION DPTAL. DE EDUCACION DE SAN MIGUEL </t>
  </si>
  <si>
    <t>Resolución Modificativa N° ME-M 164/2015 al Ctto. N° ME-M 9/2015  BIRF</t>
  </si>
  <si>
    <t>CECILIA MUÑOZ DE PARADA</t>
  </si>
  <si>
    <t>Teresa de Jesús Velásquez</t>
  </si>
  <si>
    <t xml:space="preserve">CONTRATACION DE COORDINADOR DE APOYO ADMINISTRATIVO DEL SI EITP PARA LA DIRECCION DPTAL. DE EDUCACION DE AHUACHAPAN </t>
  </si>
  <si>
    <t>Resolución Modificativa N° ME-M 166/2015 al Ctto. N° ME-M 7/2015  BIRF</t>
  </si>
  <si>
    <t>LUIS GONZALO AGREDA CHAVEZ</t>
  </si>
  <si>
    <t xml:space="preserve">Sandra Aracely Ramirez de Castro </t>
  </si>
  <si>
    <t>CONTRATACION DE COORDINADOR TECNICO PEDAGOGICO DEL SI EITP PARA LA DIRECCION DEPARTAMENTAL DE EDUCACION DE AHUACHAPAN</t>
  </si>
  <si>
    <t>Resolución Modificativa N° ME-M 165/2015 al Ctto. N° ME-M 40//2015  BIRF</t>
  </si>
  <si>
    <t>JOSE ROBERTO HERRERA</t>
  </si>
  <si>
    <t>OSCAR ARMANDO BARRERA</t>
  </si>
  <si>
    <t>CONTRATACION DE CONSULTOR ESPECIALISTA EN GESTION FINANCIERA PARA EL AREA DE PAGADURIA AUXILIAR DE PROYECTOS</t>
  </si>
  <si>
    <t>Resolución Modificativa N° ME-M 178/2015 al Ctto. N° ME-M 2/2015  BIRF</t>
  </si>
  <si>
    <t>MAURICIO JOSE GATTAS VILLACORTA</t>
  </si>
  <si>
    <t>Jento Vladimir Hérnandez Borja</t>
  </si>
  <si>
    <t>CONTRATACION DE ESPECIALISTA UNO DE INFRAESTRUCTURA PARA APOYAR PROCESOS DE FORMULACION, SUPERVISION Y EJECUCION DE OBRAS FINANCIADAS CON FONDOS EL BIRF, EN EL MARCO DEL PROYECTO</t>
  </si>
  <si>
    <t>Resolución Modificativa N° ME-M 173/2015 al Ctto. N° ME-M 10/2015  BIRF</t>
  </si>
  <si>
    <t>CARLOS MILTON RAMÍREZ MIRANDA</t>
  </si>
  <si>
    <t>Rosa María Alvarado Magaña</t>
  </si>
  <si>
    <t>CONTRATACIÓN DE ESPECIALISTA (1) DE ADQUISICIONES PARA APOYAR LOS PROCESOS DE ADQUISICIÓN Y CONTRATACIÓN DE OBRAS, BIENES, SERVICIOS DE NO CONSULTORÍA Y CONSULTORÍAS, FINANCIADAS CON FONDOS DEL BIRF, EN EL MARCO DEL PROYECTO MEJORAMIENTO DE LA CALIDAD DE LA EDUCACIÓN</t>
  </si>
  <si>
    <t>Resolución Modificativa N° ME-M 167/2015 al Ctto. N° ME-M 5/2015  BIRF</t>
  </si>
  <si>
    <t xml:space="preserve">GRACIA CAROLINA MONTES MERCADO C/P GRACIA CAROLINA MONTEFLORES MERCADO </t>
  </si>
  <si>
    <t>Ana Miriam Sanchez de Cruz</t>
  </si>
  <si>
    <t>CONTRATACIÓN DE ESPECIALISTA (2) DE ADQUISICIONES PARA APOYAR LOS PROCESOS DE ADQUISICIÓN Y CONTRATACIÓN DE OBRAS, BIENES, SERVICIOS DE NO CONSULTORÍA Y CONSULTORÍAS, FINANCIADAS CON FONDOS DEL BIRF, EN EL MARCO DEL PROYECTO MEJORAMIENTO DE LA CALIDAD DE LA EDUCACIÓN</t>
  </si>
  <si>
    <t>Resolución Modificativa N° ME-M 168/2015 al Ctto. N° ME-M 20/2015  BIRF</t>
  </si>
  <si>
    <t>NOEMI ARELY SANCHEZ DE RIVERA</t>
  </si>
  <si>
    <t>CONTRATACION DE CONSULTOR ESPECIALISTA EN COMUNICACIONES DE LA DIRECCION ADJUNTA DEL SI EITP</t>
  </si>
  <si>
    <t>Resolución Modificativa N° ME-M 172/2015 al Ctto. N° ME-M 22/2015  BIRF</t>
  </si>
  <si>
    <t>ELSA BEATRIZ MORAN ABREGO</t>
  </si>
  <si>
    <t>Karla Inonne Paredes</t>
  </si>
  <si>
    <t>CONTRATACION DE CONSULTOR PARA APOYAR EN PROCESOS TERRITORIALES PARA LA DIRECCION ADJUNTA DEL SI EITP</t>
  </si>
  <si>
    <t>Resolución Modificativa N° ME-M 171/2015 al Ctto. N° ME-M 32/2015  BIRF</t>
  </si>
  <si>
    <t>VICENTE DE JESUS MENDEZ</t>
  </si>
  <si>
    <t>Marta Alicia Bautista Durán</t>
  </si>
  <si>
    <t>CONTRATACION DE CONSULTOR PARA APOYAR EN PROCESOS ORGANIZATIVOS PARA LA DIRECCION ADJUNTA DEL SI EITP</t>
  </si>
  <si>
    <t>Resolución Modificativa N° ME-M 170/2015 al Ctto. N° ME-M 33/2015 BIRF</t>
  </si>
  <si>
    <t>CELINA LIDIA LOPEZ GOMEZ</t>
  </si>
  <si>
    <t>Juan Carlos Vásquez Orellana</t>
  </si>
  <si>
    <t>Resolución Modificativa N° ME-M 169/2015 al Ctto. N° ME-M 73/2015  BIRF</t>
  </si>
  <si>
    <t>ARACELY AUXILIADORA RODRIGUEZ LEON</t>
  </si>
  <si>
    <t>CONTRATACION DE ESPECIALISTA 3 DE INFRAESTRUCTURA</t>
  </si>
  <si>
    <t>Resolución Modificativa N° ME-M 175/2015 al Ctto. N° ME-M 15/2015  BIRF</t>
  </si>
  <si>
    <t>BALKIS CASANDRA BOLENA SANCHEZ DE QUIJADA</t>
  </si>
  <si>
    <t>CONTRATACION DE CONSULTOR ESPECIALISTA 5 EN INFRAESTRUCTURA</t>
  </si>
  <si>
    <t>Resolución Modificativa N° ME-M 177/2015 al Ctto. N° ME-M  30/2015  BIRF</t>
  </si>
  <si>
    <t>VICTOR HUGO MENDOZA MORALES</t>
  </si>
  <si>
    <t>María Elena Cardona de Rodríguez</t>
  </si>
  <si>
    <t>CONTRATACION DE ESPECIALISTA 2 EN INFRAESTRUCTURA</t>
  </si>
  <si>
    <t>Resolución Modificativa N° ME-M 174/2015 al Ctto. N° ME-M 8/2015  BIRF</t>
  </si>
  <si>
    <t>ALMA DINORA MARTINEZ DE HERNANDEZ</t>
  </si>
  <si>
    <t>CONTRATACION DE ESPECIALISTA 4 EN INFRAESTRUCTURA</t>
  </si>
  <si>
    <t>Resolución Modificativa N° ME-M 176/2015 al Ctto. N° ME-M 12/2015  BIRF</t>
  </si>
  <si>
    <t>NESTOR AMILCAR SALAMANCA GUNADIQUE</t>
  </si>
  <si>
    <t>CONTRATACION DE COORDINADOR DE APOYO ADMINISTRATIVO DEL SI EITP PARA LA DIRECCION DPTAL. DE EDUCACION DE LA LIBERTAD</t>
  </si>
  <si>
    <t>Resolución Modificativa N° ME-M 186/2015 al Ctto. N° ME-M 03/2015 BIRF</t>
  </si>
  <si>
    <t>MARTA DEL CARMEN ELIAS DE PORTILLO</t>
  </si>
  <si>
    <t>Remberto Damaris Galdámez</t>
  </si>
  <si>
    <t xml:space="preserve">
1/2016 FANTEL</t>
  </si>
  <si>
    <t>17797 </t>
  </si>
  <si>
    <t>Servicios de representación ante la bolsa de productosde El Salvador, S.A. de C.V. (BOLPROS) para las negociaciones bursátiles relacionadas con compras de Bienes y Servicios del programa de alimentación escolar PASE del Ministerio de Educacion año 2016.</t>
  </si>
  <si>
    <t xml:space="preserve">Plazo: 12 meses
Del 04/enero/2016 al 31/diciembre 2016 </t>
  </si>
  <si>
    <t xml:space="preserve">
CONTRATO N° ME-02/2016 fechado 19 diciembre 2015</t>
  </si>
  <si>
    <t xml:space="preserve">PSA, S.A. PUESTO DE BOLSA DE PRODUCTOS Y SERVICIOS </t>
  </si>
  <si>
    <t>FANTEL</t>
  </si>
  <si>
    <t>ME-M-179/2015</t>
  </si>
  <si>
    <t>SERVICIOS DE GUARDERIA PARA HIJOS E HIJAS DEL PERSONAL ADMINISTRATIVO DE OFICINAS CENTRALES DEL MINED AÑO 2015</t>
  </si>
  <si>
    <t>DEL 01/01/2016 AL 31/01/2016</t>
  </si>
  <si>
    <t>CONTRATO No. ME- 45/2015</t>
  </si>
  <si>
    <t xml:space="preserve">  
GRUPO DE CIENCIAS Y TECNOLOGÍAS S. A. DE C. V.   
</t>
  </si>
  <si>
    <t>BORIS RENE FRANCISCO ALVAREZ</t>
  </si>
  <si>
    <t>ME-M-180/2015</t>
  </si>
  <si>
    <t xml:space="preserve">CONTRATO 45/2015, 44/2015  </t>
  </si>
  <si>
    <t xml:space="preserve">SOFÍA EMPERATRIZ AYALA FRANCO  </t>
  </si>
  <si>
    <t>SERVICIOS DE MANTENIMIENTO DE EQUIPO ODONTOLOGICO PARA LA CLINICA DEL MINED, DE FEBRERO A DICIEMBRE DE 2016</t>
  </si>
  <si>
    <t>01/02/2016 Al 31/12/2016</t>
  </si>
  <si>
    <t>ORDEN DE COMRPA 15/2016</t>
  </si>
  <si>
    <t>R. LOUBIERE, S.A. DE C.V</t>
  </si>
  <si>
    <t xml:space="preserve">GLADYS AMANDA VILLEDA DE CASIVA </t>
  </si>
  <si>
    <t>SUPERVISION DE OBRAS DE CONSTRUCCION DEL CENTRO ESCOLAR CANTON EL PEÑON, MUNICIPIO DE COMASAGUA, DEPARTAMENTO DE LA LIBERTAD</t>
  </si>
  <si>
    <t>DEL 22 DE FEBRERO 2016 AL 15 DE NOVIEMBRE 2016
Plazo de ejecución del 01/03/2016 al 27/08/2016</t>
  </si>
  <si>
    <t>INES DEL CARMEN HERNANDEZ DE MELENDEZ</t>
  </si>
  <si>
    <t>MARTA CELIA RAMIREZ DE PLATERO</t>
  </si>
  <si>
    <t>PERSONA NATURAL</t>
  </si>
  <si>
    <t>FEBRERO</t>
  </si>
  <si>
    <t>SETEFE - 5843 
EL PEÑON</t>
  </si>
  <si>
    <t>4/2016 ME BIRF</t>
  </si>
  <si>
    <t xml:space="preserve">CONTRATACION DE COORDINADOR TECNICO DEL SI-EITP PARA LA DIRECCION DEPARTAMENTAL DE EDUCACION SAN MIGUEL </t>
  </si>
  <si>
    <t>COMPARACION DE CALIFICACIONES / CONSULTOR INDIVIDUAL</t>
  </si>
  <si>
    <t>11 meses. 
Del 1 de febrero/2016 al 31 de diciembre/2016</t>
  </si>
  <si>
    <t>Ctto. 53/2016</t>
  </si>
  <si>
    <t xml:space="preserve">JOSE JULIO UMAÑA </t>
  </si>
  <si>
    <t>JOSE ROBERTO SALMERON</t>
  </si>
  <si>
    <t>CONSTRUCCION DEL CENTRO ESCOLAR CANTON EL PEÑON J/COMASAGUA, D/ LA LIBERTAD</t>
  </si>
  <si>
    <t>LICITACION PUBLICA</t>
  </si>
  <si>
    <t>DEL 01/03/2016 AL 08/11/2016</t>
  </si>
  <si>
    <t>CONTRATO 03</t>
  </si>
  <si>
    <t>ENA GRICELDA SOTO FUNES DE ARAGON</t>
  </si>
  <si>
    <t>17787 </t>
  </si>
  <si>
    <t>Compra de Leche en Polvo para el Programa de Alimentación y Salud Escolar en Centros Escolares y Complejos Educativos oficiales ubicados en los Departamentos de Ahuachapán, Chalatenango y Morazán (Año-2016)  </t>
  </si>
  <si>
    <t>No. CONTRATO
21702
21703
21704
21705
21706
21707
21708
21709
21710</t>
  </si>
  <si>
    <t>Propuesta en requerimiento:  Dora Alicia Castro - Técnico de la Gerencia del PASE y Vaso de leche</t>
  </si>
  <si>
    <t>17788 </t>
  </si>
  <si>
    <t>Compra de Arroz para el Programa de Alimentación y Salud Escolar en Centros Escolares y Complejos Educativos oficiales ubicados en los Departamentos de Ahuachapán, Chalatenango y Morazán (Año 2016)  </t>
  </si>
  <si>
    <t xml:space="preserve">No. CONTRATO
21663
21664
21666
21665
21667
21668
21669
21670
21671
</t>
  </si>
  <si>
    <t>Propuesta en requerimiento:  Giovani Armando Arteaga Mena - Técnico de la Gerencia del PASE y Vaso de leche</t>
  </si>
  <si>
    <t>17790 </t>
  </si>
  <si>
    <t>Compra de Bebida Fortificada para el Programa de Alimentación y Salud Escolar en Centros Escolares y Complejos Educativos oficiales ubicados en los Departamentos de Ahuachapán, Chalatenango y Morazán (Año-2016)  </t>
  </si>
  <si>
    <t xml:space="preserve">No. CONTRATO
21644
21645
21646
21647
21648
21649
21650
21651
21652
</t>
  </si>
  <si>
    <t>Propuesta en requerimiento: Dora Alicia Castro Rodriguez  - Técnico de la Gerencia del PASE y Vaso de leche</t>
  </si>
  <si>
    <t>17792 </t>
  </si>
  <si>
    <t>Compra de Aceite para el Programa de Alimentación y Salud Escolar en Centros Escolares y Complejos Educativos oficiales ubicados en los Departamentos de Ahuachapán, Chalatenango y Morazán (Año 2016)  </t>
  </si>
  <si>
    <t xml:space="preserve">No. CONTRATO
21687
21685
21686
21691
21688
21689
21692
21890
</t>
  </si>
  <si>
    <t>Propuesta en requerimiento: Sonia Elizabeth Hernández de Cruz  - Técnico de la Gerencia del PASE y Vaso de leche</t>
  </si>
  <si>
    <t>CONTRATACION DE SERVICIOS DE TRANSPORTE DE ALIMENTOS PARA EL PROGRAMA DE ALIMENTACION Y SALUD ESCOLAR (PASE) PARA LA PRIMERA SEGUNDA Y TERCERA DISTRIBUCIONES DEL AÑO 2016
Distribuciones de alimento a Centros Escolares y Complejos Educativos oficiales ubicados en los Departamentos de Ahuachapán, Chalatenango y Morazán (Año-2016)  </t>
  </si>
  <si>
    <t>Plazo del contrato
Del 10/02/2016 al 31/10/2016
Plazo de Entrega:
1 Entrega Febrero-Marzo
2 Entrega Mayo-Junio
3 Entrega Agosto-Septiembre</t>
  </si>
  <si>
    <t>#21640</t>
  </si>
  <si>
    <t>Lilian Magdalena Morales
Tecnico de la gerencia del PASE y Vaso de leche</t>
  </si>
  <si>
    <t>SERVICIOS DE IMPRESIÓN DEL DOCUMENTO LIBRETA DE EDUCACION Y DESARROLLO PARA LA PRIMERA  INFANCIA AÑO 2016</t>
  </si>
  <si>
    <t xml:space="preserve"> 60 DIAS PARA LA EJECUCION 
DEL  15/02/2016  - 15/04/2016 </t>
  </si>
  <si>
    <t>CONTRATO No. ME-27/2016</t>
  </si>
  <si>
    <t xml:space="preserve">ALGIER´s IMPRESORES, S.A. DE C.V. </t>
  </si>
  <si>
    <t xml:space="preserve">SILVIA PATRICIA REYES RIVAS </t>
  </si>
  <si>
    <t xml:space="preserve">FEBRERO </t>
  </si>
  <si>
    <t>ADQUISICION DE PAQUETE DE UTILES ESCOLARES PARA ESTUDIANTES DE CENTROS EDUCATIVOS PUBLICOS UNIDOCENTES Y BIDOCENTES A NIVEL NACIONAL, AÑO 2016</t>
  </si>
  <si>
    <t xml:space="preserve">CONTRATOS No. 28/2016, 29/2016, 30/2016, 31/2016, 32/2016, 33/2016, 345/2016 </t>
  </si>
  <si>
    <t xml:space="preserve">CHRISTIAN ULISES CORTEZ AREVALO </t>
  </si>
  <si>
    <t>1. MEDIANA EMPRESA 2,3,4,5,6 (MICROEMPRESAS)</t>
  </si>
  <si>
    <t>SERVICIOS DE TRANSPORTE DE ALIMENTOS PARA EL PROGRAMA DE ALIMENTACION Y SALUD ESCOLAR (PASE) PARA LA PRIMERA ,. SEGUNDA Y TERCER DISTRIBUCIONES DEL AÑO 2016</t>
  </si>
  <si>
    <t>ON-14-16, (CONTRATOS No. 31637, 21638, 21639)</t>
  </si>
  <si>
    <t xml:space="preserve">PRODUCTOS Y SERVICIOS AGROBURSATILES, S.A </t>
  </si>
  <si>
    <t xml:space="preserve">LILIAN MAGADALENA MORALES </t>
  </si>
  <si>
    <t>ADQUISICION DE ARROZ ORO PARA EL PROGRAMA DE ALIMENTACION Y SALUD ESCOLAR 2016</t>
  </si>
  <si>
    <t>DEL 17/02/2016 AL 21/03/2016, DEL 15 AL 30/06/2016,  , 
DEL 15 AL 30/06/2016, 
 DEL 17/02/2016 AL 21/03/2016
 DEL 17/02/2016 AL 21/03/2016,
  DEL 15 AL 30/06/2016</t>
  </si>
  <si>
    <t>ON-04-16 CONTRATOS 21657, 21658, 21659, 21660, 21661, 21662</t>
  </si>
  <si>
    <t xml:space="preserve">PRODUCTOS INDUSTRIALES, S.A. DE C.V. </t>
  </si>
  <si>
    <t>GIOVANI ARMANDO ARTEAGA MENA</t>
  </si>
  <si>
    <t>ADQUISICION DE ACEITE COMESTIBLE 100% VEGETAL PARA EL PROGRAMA DE ALIMENTACION Y SALUD ESCOLAR 2016</t>
  </si>
  <si>
    <t>DEL 15 AL 30/06/2016
 DEL 20/02/2016 AL 25/03/2016,
 DEL 15 AL 30/06/2016,
 DEL 20/02/2016 AL 25/03/2016,
DEL 23/02/2016 AL 25/03/2016, 
DEL 15 AL 30/06/2016.</t>
  </si>
  <si>
    <t>ON-06-16 CONTRATO No. 21681 $288,195.77                                      No. 21693 $147,693.26 No. 21679 $156,054.70 No. 21682 $93,654.40 No. 21683 $78,694.33 No. 21684 $110,701.81</t>
  </si>
  <si>
    <t>11. Administrador de contrato : SONIA ELIZABETH HERNANDEZ DE CRUZ</t>
  </si>
  <si>
    <t>ADQUISICION DE BEBIDA FORTIFICADA PARA EL PROGRAMA DE ALIMENTACION Y SALUD ESCOLAR 2016</t>
  </si>
  <si>
    <t>DEL  15 al 30/06/2016,
 del 12/02/2016 al 10/04/2016,
 del 12/02/2016 al 10/04/2016, 
del 15 al 30/06/2015,
 del 15 al 30/06/2016, 
del 12/02/2016 al 10/04/2016</t>
  </si>
  <si>
    <t xml:space="preserve">ON-10-16  CONTRATO No. 21642, 21643, 21653, 21654, 21655, 21656 </t>
  </si>
  <si>
    <t>11. Administrador de contrato : DORA ALICIA CASTRO RODRIGUEZ</t>
  </si>
  <si>
    <t>ADQUISICION DE LECHE EN POLVO PARA EL PROGRAMA DE ALIMENTACION Y SLAUD ESCOLAR 2016</t>
  </si>
  <si>
    <t>Del  25/02/2016 AL 20/03/2016, DEL   25/02/2016 AL 20/03/2016,  25/02/2016 AL 20/03/2016, DEL 15 AL 30/06/2016,  DEL 15 AL 30/06/2016,  DEL 15 AL 30/06/2016, DEL 15 AL 30/09/2016, DEL 15 AL 30/09/2016,DEL 15 AL 30/09/2016</t>
  </si>
  <si>
    <t>ON-12-16 CONTRATO No. 21696 $234,362.00, No. 21697 $107,530.80 No. 21698 $427,366.00 No. 21699 $234,362.00 No. 21700 $107,668.66 No. 21701 $427,366.00</t>
  </si>
  <si>
    <t>SERVICIO DE TELECOMUNICACIONES PARA EL MINISTERIO DE EDUCACION NIVEL CENTRAL Y OFICINAS PERIFERICAS, PERIODO MARZO-DICIEMBRE DE 2016</t>
  </si>
  <si>
    <t>del 01 de marzo al 31 de diciembre de 2016</t>
  </si>
  <si>
    <t>ON-01-16, CONTRATO No. 21695</t>
  </si>
  <si>
    <t xml:space="preserve">PSA, S.A. DE C.V. </t>
  </si>
  <si>
    <t xml:space="preserve">ANA GUADALUPE VELA </t>
  </si>
  <si>
    <t>SERVICIO DE SEGURIDAD POR MEDIO DEL SISTEMA DE MONITOREO DE ALARMAS PARA CENTROS ESCOLARES, AÑO 2016</t>
  </si>
  <si>
    <t>DEL 01/02/2016 AL 31/12/2016</t>
  </si>
  <si>
    <t>ORDEN DE COMPRA No. 21/2016</t>
  </si>
  <si>
    <t xml:space="preserve">WESTPOINT SECURITY, S.A. DE C.V. </t>
  </si>
  <si>
    <t xml:space="preserve">SILVIA DEL CARMEN HERNANDEZ </t>
  </si>
  <si>
    <t>“SERVICIO DE MANTENIMIENTO PREVENTIVO Y/O CORRECTIVO DE LA INFRAESTRUCTURA TELEFONICA DEL MINISTERIO DE EDUCACIÓN, NIVEL CENTRAL, PARA EL AÑO 2016”</t>
  </si>
  <si>
    <t>ORDEN DE COMPRA  No.  48/2016</t>
  </si>
  <si>
    <t>SISTEMS ENTERPRISE EL SALVADOR, S.A.</t>
  </si>
  <si>
    <t>ADQUISICION DE TINTA Y TONER, DIRECCION DE TRANSPARENCIA</t>
  </si>
  <si>
    <t xml:space="preserve">DEL 17/02/2016  02/03/2016  </t>
  </si>
  <si>
    <t>ORDEN DE COMPRA No. 44/2016</t>
  </si>
  <si>
    <t xml:space="preserve">BUSINESS CENTER, S.A. DE C.V. </t>
  </si>
  <si>
    <t xml:space="preserve">ANA VICTORIACASTANEDA MONTALVO </t>
  </si>
  <si>
    <t>IMPRESIÓN DE CARTA DE CERTIFICADO DE REGISTRO Y AUTENTICA DE LA DIRECCION NACIONAL DE EDUCACION SUPERIOR</t>
  </si>
  <si>
    <t xml:space="preserve">CONVENIO </t>
  </si>
  <si>
    <t>AA096-16</t>
  </si>
  <si>
    <t xml:space="preserve">IMPRENTA NACIONAL </t>
  </si>
  <si>
    <t>IRMA FRANCO DE CARRILLO</t>
  </si>
  <si>
    <t>EMPRESA DE GOBIERNO</t>
  </si>
  <si>
    <t xml:space="preserve">ADQUISICION DE  UN RELOJ  MARCADOR DE CORRESPONDENCIA </t>
  </si>
  <si>
    <t>DEL 22/02/2016 Al 07/03/2016</t>
  </si>
  <si>
    <t>ORDEN DE COMPRA 43/2016</t>
  </si>
  <si>
    <t>CALCULADORAS Y TECLADOS, S.A. DE C.V</t>
  </si>
  <si>
    <t xml:space="preserve">ANGELA RODRIGUEZ </t>
  </si>
  <si>
    <t xml:space="preserve">SERVICIOS DE POLARIZADO EN VENTANAS DE LAS OFICINAS DE LAS GERENCIAS DE LA DIRECCION DE PREVENCION Y PROGRAMAS SOCIALES </t>
  </si>
  <si>
    <t>DEL 16/02/2016 AL 01/03/2016</t>
  </si>
  <si>
    <t>ORDEN DE COMPRA No. 26/2016</t>
  </si>
  <si>
    <t xml:space="preserve">ANGELA MARGARITA ESCOBAR </t>
  </si>
  <si>
    <t>SERVICIOS DE PLOTEO, ESCANEO Y FOTOCOPIADO DE PLANOS PARA LA GERENCIA DE INFRAESTRUCTURA AÑO 2016</t>
  </si>
  <si>
    <t>DEL 22/02/2016 AL 31/12/2016</t>
  </si>
  <si>
    <t>ORDEN DE COMPRA 45/2016</t>
  </si>
  <si>
    <t xml:space="preserve">KAREN CRISTINA PANIAGUA DE GOMEZ </t>
  </si>
  <si>
    <t xml:space="preserve">PATRICIA DESIREE RIVERA DE HERRERA </t>
  </si>
  <si>
    <t xml:space="preserve">COMPRA DE BOLETO AEREO POR MISION OFICIAL A FAVOR DE JOSE FRANCISCO MARROQUIN </t>
  </si>
  <si>
    <t>10/02/2016 Al 11/02/2016</t>
  </si>
  <si>
    <t>ORDEN DE COMPRA No.  25/2016</t>
  </si>
  <si>
    <t>QUINTANILLA AGUILA, S.A. DE C.V.</t>
  </si>
  <si>
    <t>RAFAEL ALFONSO RAMOS</t>
  </si>
  <si>
    <t xml:space="preserve">SERVICIOS DE PREPARACION, EMBALAJE Y ENTREGA DE TELAS PARA EL PRIMER UNIFORME A LOS ESTUDIANTES DE LOS CENTROS EDUCAGIVOS PUBLICOS DEL MINISTERIO DE EDUCACION DE EL SALVADOR </t>
  </si>
  <si>
    <t>DEL 23/02/2016 AL 23/03/2016</t>
  </si>
  <si>
    <t>ORDEN DE COMPRA 47/2016</t>
  </si>
  <si>
    <t>RAYONES DE EL SALVADOR, S.A. DE C.V.</t>
  </si>
  <si>
    <t xml:space="preserve">LELY DE PAZ </t>
  </si>
  <si>
    <t xml:space="preserve"> 22/02/2016  31/12/2016 </t>
  </si>
  <si>
    <t xml:space="preserve"> KAREN CRISTINA PANIAGUA DE GOMEZ </t>
  </si>
  <si>
    <t>JUANITA ARLET RAMIRIOS LEMUS</t>
  </si>
  <si>
    <t>MICROEMPRESA</t>
  </si>
  <si>
    <t>1/2016 ME BIRF</t>
  </si>
  <si>
    <t>ESPECIALISTA PRESUPUESTARIO FINANCIERO PARA APOYAR EL REGISTRO Y EJECUCION PRESUPUESTARIA CORRESPONDIENTES AL PROYECTO DE MEJORAMIENTO DE LA CALIDAD DE LA EDUCACION BIRF 8110-SV FINANCIADOS CON FONDOS BIRF</t>
  </si>
  <si>
    <t xml:space="preserve">Del 10 de marzo al 31 de diciembre/2016
</t>
  </si>
  <si>
    <t>Ctto. 58</t>
  </si>
  <si>
    <t>GRISELDA NOEMI GUANDIQUE ORREGO</t>
  </si>
  <si>
    <t>RENE ADALBERTO VILLEGAS</t>
  </si>
  <si>
    <t xml:space="preserve">MARZO </t>
  </si>
  <si>
    <t>3/2016 ME BIRF</t>
  </si>
  <si>
    <t>CONTRATACION DE COORDINADOR DE APOYO ADMINISTRATIVO DEL SI-EITP PARA LA DIRECCION DEPARTAMENTAL DE SANTA ANA</t>
  </si>
  <si>
    <t>Del 1 de marzo/2016 al 31 de diciembre/2016</t>
  </si>
  <si>
    <t>Ctto. 56</t>
  </si>
  <si>
    <t>IRENE CAROLINA ROSALES DE MELARA</t>
  </si>
  <si>
    <t>Alma Dinora Martinez de Hernandez</t>
  </si>
  <si>
    <t>1/2016 ME BCIE 2139</t>
  </si>
  <si>
    <t>CONSULTORIA PARA EL FORTALECIMIENTO DE DOCENTES ESPECIALISTAS Y DOCENTES DEL TERCER CICLO DE EDUCACION BASICA Y MEDIA PARA EL DESARROLLO DE COMPETENCIAS DISCIPLINARES Y DIDACTICAS DE LA EITP, PARA LAS 4 ZONAS DEL PAIS</t>
  </si>
  <si>
    <t xml:space="preserve">CONTRATACION DIRECTA </t>
  </si>
  <si>
    <t xml:space="preserve">Del 30 de marzo/2016 al 27 de Junio/2016
</t>
  </si>
  <si>
    <t>Ctto. 1
Ctto. 2
Ctto. 3</t>
  </si>
  <si>
    <t>SONIA ESTELA PERAZA</t>
  </si>
  <si>
    <t>BCIE-2139 FORMACION DOCENTE</t>
  </si>
  <si>
    <t>ADQUISICION DE AZUCAR CRUDA (AZUCAR MORENA) PARA EL PROGRAMA DE ALIMENTACION Y SALUD ESCOLAR 2015</t>
  </si>
  <si>
    <t>DEL 11 DE MARZO AL 30 DE JULIO DE 2016</t>
  </si>
  <si>
    <t>CTTO 21723
21724
21727
21726
21727
21728</t>
  </si>
  <si>
    <t>ADQUISICION DE QUIMICOS, HERRAMIENTAS, MATERIALES DE EMPAQUE Y GASTABLES PARA DESARROLLAR LAS ACTIVIDADES DE MANTENIMIENTO PREVENTIVO Y REACONDICIONAMIENTO DE EQUIPOS INFORMATICOS EN EL CREST</t>
  </si>
  <si>
    <t>DEL 29/03/2016 AL 17/04/2016</t>
  </si>
  <si>
    <t>ORDEN DE COMPRA No. 37/2016 38/2016</t>
  </si>
  <si>
    <t>WINZER CORPORACION DE PRODUCTOS Y SERVICIOS, S.A. DE C.V. $8,036.10 SABO INTERNACIONAL EL SALVADOR, S.A. DE C.V.   $9,945.50</t>
  </si>
  <si>
    <t xml:space="preserve">RICARDO ELIEZER SOSA CRUZ </t>
  </si>
  <si>
    <t xml:space="preserve">PEQUEÑA EMPRESA (AMBAS EMPRESAS)  </t>
  </si>
  <si>
    <t>COMPRA DE EQUIPO D ELABORATORIO PARA EL CENTRO NACIONAL DE INVESTIGACIONES CIENTIFICAS DE EL SALVADOR (CICES) 2016</t>
  </si>
  <si>
    <t>COMPRA DE RECARGA DE CILINDROS DE GASES PARA EL CENTRO NACIONAL DE INVESTIGACIONES CIENTIFICAS DE EL SALVADOR (CICES) 2016.</t>
  </si>
  <si>
    <t>CONTRATO No. 56/2016</t>
  </si>
  <si>
    <t xml:space="preserve">CORESA, DE C,V, </t>
  </si>
  <si>
    <t xml:space="preserve">CLAUDIA LIZETH NAVARRO DE PINEDA </t>
  </si>
  <si>
    <t>DEL 01/04/2016 AL 31/10/2016</t>
  </si>
  <si>
    <t>ORDEN DE COMPRA 46/2016</t>
  </si>
  <si>
    <t xml:space="preserve">INFRA DE EL SALVADOR, S.A. DE C.V. </t>
  </si>
  <si>
    <t xml:space="preserve">GRAN EMPRESA </t>
  </si>
  <si>
    <t>COMPRA DE REACTIVO Y MATERIALES PARA EL CENTRO NACIONAL DE INVESTIGACIONES CIENTIFICAS DE EL SALVADOR  (CICES) 2016</t>
  </si>
  <si>
    <t>DEL 03/03/2016 Al 31/05/2016</t>
  </si>
  <si>
    <t xml:space="preserve">ANALITICA SALVADOREÑA,S.A. DE C.V.    FALMAR, S.A. DE C.V.   CARLOS ORLANDO ROMERO CALLES (COMPAÑIA DE SERVICIOS Y EQUIPOS,  EQUITEC, S.A. DE C.V.     IRENE NOELIA CEA  </t>
  </si>
  <si>
    <t xml:space="preserve">SANTA ROMERO </t>
  </si>
  <si>
    <t xml:space="preserve"> SERVICIO DE MANTENIMIENTO PREVENTIVO Y CORRECTIVO PARA ESPECTROFOMETRO Y CROMATOGRAFO DEL CENTRO NACIONAL DE INVESTIGACIONES CIENTIFICAS DE EL SALVADOR (CICES) 2016.
</t>
  </si>
  <si>
    <t>CONTRATACION DE SERVICIO DE MANTENMIENTO PREVENTIVO Y CORRECTIVO PARA CROMATOGRAFO DE GASES CON ESPECTOMETRO DE MASAS DEL CENTO NACIONAL DE INVESTIGACIONES CIENTIFICAS DE EL SALVADOR (CICES) 2016</t>
  </si>
  <si>
    <t>ORDEN DE COMPRA No.  64/2016</t>
  </si>
  <si>
    <t>CARLOS ORLANDO ROMERO CALLES (COMPRAÑIA DE SERVICIOS Y EQUIPOS)</t>
  </si>
  <si>
    <t>ORDEN DE COMPRA 55/2016</t>
  </si>
  <si>
    <t>COMERCIO Y REPRESENTACIONES, S.A. DE C.V.</t>
  </si>
  <si>
    <t>IMPRESIONES PUBLICITARIAS PARA EL AÑO 2016 (OTRO SUPERFICIE)</t>
  </si>
  <si>
    <t>DEL 10/03/2016 Al 31/12/2016</t>
  </si>
  <si>
    <t>OC 71/2016</t>
  </si>
  <si>
    <t xml:space="preserve">BRENDA NATALY BARTON </t>
  </si>
  <si>
    <t>MARZO</t>
  </si>
  <si>
    <t>SERVICIOS DE MANTENIMIENTO PREVENTIVO Y DE PRODUCTOS CONSUMIBLES Y DE LIMPIEZA DE ESCANER INDUSTRIALES FUJITSU Y KODAD PARA EL EJERCICIO 2016</t>
  </si>
  <si>
    <t>DEL 10/03/2016 AL 31/12/2016</t>
  </si>
  <si>
    <t>ORDEN DE COMPRA 62/2016</t>
  </si>
  <si>
    <t xml:space="preserve">RAF, S.A. DE C.V. </t>
  </si>
  <si>
    <t xml:space="preserve">DANIEL DE JESUS NOLASCO </t>
  </si>
  <si>
    <t>CONTRATACION DE MEDICO GENERAL PARA LA CLINICA  EMPRESARIAL DEL MINED, AÑO 2016</t>
  </si>
  <si>
    <t>DEL 8 DE MARZO AL 7 DE JUNIO DE 2016</t>
  </si>
  <si>
    <t>OC 77/2015</t>
  </si>
  <si>
    <t>CARLOS FRANCISCO SANCHEZ TURCIOS</t>
  </si>
  <si>
    <t>LILIAN NOEMY HERRERA</t>
  </si>
  <si>
    <t xml:space="preserve">PERSONA NATURAL </t>
  </si>
  <si>
    <t>ADQUISICION DE BIENES PARA LA REPRODUCCION DE DOCUMENTOS DEL MINED PARA EL 2016</t>
  </si>
  <si>
    <t>ENTREGA DE 6 CANASTAS BASICAS PARA PERSONAL TECNICO -</t>
  </si>
  <si>
    <t xml:space="preserve">SERVICIOS ARTES GRAFICAS, S.A. </t>
  </si>
  <si>
    <t xml:space="preserve">GUILLERMO ALFONSO CAMPOS PLEITEZ </t>
  </si>
  <si>
    <t>DEL 14/03/2016 AL 23/03/2016 y del 14/03/2016 al  02/04/2016 (segunda entrga)</t>
  </si>
  <si>
    <t>ON 16-16, CONTRATO 21722</t>
  </si>
  <si>
    <t xml:space="preserve">DENIA MARGOTH BENITEZ CASTILLO </t>
  </si>
  <si>
    <t>CONTRATACION DE SERVICIOS DE IMPRESIÓN DE MATERIALES DE UN DIPLOMADO EN LINEA DE ORIENTACION VOCACIONAL Y PROFESIONAL DIRIGIDO A DOCENTES IMPLEMENTADORES EN EDUCACION BASICA Y ULTIMO AÑO DE BACHILLERATO</t>
  </si>
  <si>
    <t>CONVENIO</t>
  </si>
  <si>
    <t>DEL 18/03/2016 AL 30/03/2016</t>
  </si>
  <si>
    <t>IMPRENTA NACIONAL</t>
  </si>
  <si>
    <t>GRACIELA BEATRIZ RAMIREZ DE SALGADO</t>
  </si>
  <si>
    <t>UNESCO</t>
  </si>
  <si>
    <t xml:space="preserve">ANALITICA SALVADOR (MEDIANA EMRPESA),  EQUITEC, S.A. DE C.V. (PEQUEÑA EMPRESA), FALMAR, S.A. DE C.V. (MEDIANA EMPRESA), COMPAÑÍA DE SERVICIOS Y EQUIPOS (PEQUEÑA EMPRESA), IRENE NOELIA CEA (MICROEMPRESA),  </t>
  </si>
  <si>
    <t>IRIS IVETTE ORELLANA</t>
  </si>
  <si>
    <t>(Todas)</t>
  </si>
  <si>
    <t>Total general</t>
  </si>
  <si>
    <t>Etiquetas de fila</t>
  </si>
  <si>
    <t>Suma de MONTO ADJUDICADO</t>
  </si>
  <si>
    <t>Cuenta de MONTO ADJUDICADO2</t>
  </si>
  <si>
    <t>MONTO</t>
  </si>
  <si>
    <t>CANTIDAD</t>
  </si>
  <si>
    <t>CONSULTOR INDIVIDUAL</t>
  </si>
  <si>
    <t>(Varios elementos)</t>
  </si>
  <si>
    <t>CONTRATO 02/2016
fechado 02 febrero 2016</t>
  </si>
  <si>
    <t xml:space="preserve">No. CONTRATO-FECHA DE ENTREGA 
21663 DEL 17/FEB AL 21/MARZO/2016
21664 DEL 15 AL 30/JUNIO/2016
21666 DEL 15 AL 30/SEPT/2016
21665 DEL 15 AL 30/JUNIO/2016
21667 DEL 15 AL 30/JUNIO/2016
21668 DEL 17/FEB AL 21/MARZO/2016
21669 DEL 17/FEB AL 21/MARZO/2016
21670 DEL 15 AL 30/SEPT/2016
21671 DEL 15 AL 30/SEPT/2016
</t>
  </si>
  <si>
    <t xml:space="preserve">No. CONTRATO-FECHA ENTREGA  
21644 DEL 12/02/2016 - 10/04/2016
21645 DEL 12/02/2016 - 10/04/2016
21646 DEL 15 AL 30 DE JUNIO DE 2016
21647 12/02/2016 - 10/04/2016
21648 DEL 15 AL 30 DE JUNIO DE 2016
21649 DEL 15 AL 30 DE SEPT. DE 2016
21650 DEL 15 AL 30 DE JUNIO DE 2016
21651 DEL 15 AL 30 DE SEPT. DE 2016
21652 DEL 15 AL 30 DE SEPT. DE 2016
</t>
  </si>
  <si>
    <t xml:space="preserve">1. 01/01/2016 AL 31/12/2016, 
2. DEL 01/01/2016 AL 30/06/2016  </t>
  </si>
  <si>
    <t>CONTRATACIÓN DE ESPECIALISTA (3) DE ADQUISICIONES PARA APOYAR LOS PROCESOS DE ADQUISICIÓN Y CONTRATACIÓN DE OBRAS, BIENES, SERVICIOS DE NO CONSULTORÍA Y CONSULTORÍAS, FINANCIADAS CON FONDOS DEL BIRF, EN EL MARCO DEL PROYECTO MEJORAMIENTO DE LA CALIDAD DE LA EDUCACIÓN</t>
  </si>
  <si>
    <t xml:space="preserve">No. Contrato-Fecha Entrega 
21687 15 AL 30 SEPT. DE 2016
21685 20/02/2016 - 25/03/2016
21686 15 AL 30 JUNIO DE 2016
21691 15 AL 30 SEPT. DE 2016
21688 20/02/2016 - 25/03/2016
21689 15 AL 30 JUNIO DE 2016
21692 15 AL 30 SEPT. DE 2016
21890 15 AL 30 JUNIO DE 2016
</t>
  </si>
  <si>
    <t>No. CONTRATO-FECHA DE ENTREGA
21702 25/02/2016 - 20/03/2016
21703 25/02/2016 - 20/03/2016
21704 25/02/2016 - 20/03/2016
21705 15 AL 30/06/2016
21706 15 AL 30/06/2016
21707 15 AL 30/06/2016
21708 15 AL 30/09/2016
21709 15 AL 30/09/2016
21710 15 AL 30/09/2016</t>
  </si>
  <si>
    <t xml:space="preserve">D'QUISA S.A DE C.V ($ 146,516.56)
LIBRERIA Y MISCELANEA EMETH/NELSON ENRIQUE HERNANDEZ ($ 20,501.60)
ELVIA VANESSA AMAYA ($ 28,540.50)
GLORIA ARACELY HERNANDEZ DE LOPEZ  (17,565.20)
MARIA ANTONIA RODRIGUEZ DE MARIONA (25,172.65)
ROXANA JAMILLETH UMANZOR MANZANAREZ ( $5,508.00)
RINA ELIZABETH AMAYA LANDAVERDE ( $14,702.50),  
</t>
  </si>
  <si>
    <t xml:space="preserve">Del 26/02/2016  al 17/03/2016 
</t>
  </si>
  <si>
    <t xml:space="preserve">Del 01/03/2016  al 31/12/2016 </t>
  </si>
  <si>
    <t>UNICEF</t>
  </si>
  <si>
    <t>ABRIL</t>
  </si>
  <si>
    <t xml:space="preserve"> 10/02/2016  31/10/2016   </t>
  </si>
  <si>
    <t xml:space="preserve"> DEL 18 DE FEBRERO. al 07/03/2016,</t>
  </si>
  <si>
    <t>Carmen Elena Estrada, Técnico  de la Gerencia del PASE y Vaso de Leche</t>
  </si>
  <si>
    <t xml:space="preserve">ANALITICA SALVADOREÑA,S.A. DE C.V.  O/C  57 
 $ 459.00   FALMAR, S.A. DE C.V.  O/C  58 
$606.00    CARLOS ORLANDO ROMERO CALLES (COMPAÑIA DE SERVICIOS Y EQUIPOS)  O/C  59 
 $555.96    EQUITEC, S.A. DE C.V.  O/C  60 
 $1,395.80    IRENE NOELIA CEA   O/C  61 
$1,692.56 
 </t>
  </si>
  <si>
    <t>DORA ALICIA CASTRO</t>
  </si>
  <si>
    <t>CARMEN ELENA ESTRADA</t>
  </si>
  <si>
    <t>ADQUISICION DE FRIJOL ROJO PARA EL PROGRAMA DE ALIMENTACION Y SALUD ESCOLAR 2016</t>
  </si>
  <si>
    <t xml:space="preserve">CONTRATOS 21893, $205,630.62 (DEL 22/04/2016 AL 26/05/2016)  21894,  $68,746.94 (DEL 22/04/2016 AL 26/05/2016) 21895, $81,747.14 (DEL 22/04/2016 AL 26/05/2016) 21896, $604,877.70 (DEL 15/06/2016 AL 30/06/2016) 21897, $208,680.67 (DEL 15/06/2016 AL 30/06/2016)  21904, $270,126.50 (DEL 15/06/2016 AL 30/06/2016) </t>
  </si>
  <si>
    <t>ON 02-16  CONTRATOS 21893, $205,630.62  21894,  $68,746.94 21895, $81,747.14 21896, $604,877.70 21897, $208,680.67 21904, $270,126.50</t>
  </si>
  <si>
    <t>PSA, S.A PUESTO DE BOLSA DE PRODUCTOS Y SERVICIOS</t>
  </si>
  <si>
    <t>SERVICIO DE MANTENIMIENTO PREVENTIVO DE LA INFRAESTRUCTURA TELEFONICA DEL MINISTERIO DE EDUCACION, NIVEL CENTRAL, ESCUELA SUPERIOR DE MAESTROS CENTRAL, OCCIDENTAL, ORIENTAL, DIRECCION NACIONAL DE EDUCACION DE JOVENES Y ADULTOS, DIRECCIONES DEPARTAMENTALES, SATA  ANA, CHALATENANGO, SAN SALVADOR, SAN VICENTE, USULUTAN, SAN MIGUEL, CENTRO DE REACONDICIONAMIENTO, ENSAMBLE Y SOPORTE TECNICO (CREST) Y TRIBUNAL CALIFICADOR, PARA EL AÑO 2016</t>
  </si>
  <si>
    <t>DEL 01/04/2016 AL 31/12/2016</t>
  </si>
  <si>
    <t>ORDENES DE COMPRA No. 89/2016, 91/2016, 90/2016</t>
  </si>
  <si>
    <t xml:space="preserve">EBD EL SALVADOR, S.A. DE C.V. $2,766.75 MAURICIO GOMEZ CRUZ $3,060.00 NESTOR ROGEL PEÑA $4,000.00 </t>
  </si>
  <si>
    <t xml:space="preserve"> NESTOR ROGEL PEÑA $4,000.00  (PEQUEÑA EMPRESA), EBD EL SALVADOR, S.A. DE C.V. $2,766.75 (PEQUEÑA EMPRESA),     MAURICIO GOMEZ CRUZ $3,060.00 (MICRO EMPRESA)  </t>
  </si>
  <si>
    <t>SERVICIOS DE ARENDAMIENTO DE EQUIPO DE IMPRESIÓN Y FOTOCOPIAS CON INSUMOS NECESARIOS PARA LAS OFICINAS CENTRALES DEPARTAMENTALES Y DESCENTRALIZADAS DEL MINISTERIO DE EDUCACION, AÑO 2016</t>
  </si>
  <si>
    <t xml:space="preserve">LICITACION ABIERTA </t>
  </si>
  <si>
    <t>1 DE ABRIL AL 31 DICIEMBRE 2016.</t>
  </si>
  <si>
    <t>CONTRATO ME-86/2016, 87/2016 Y 88/2016</t>
  </si>
  <si>
    <t>• Contrato No. ME-86/2016 (PBS EL SALVADOR, S.A. DE C.V. por US$ 206,651.18)
• Contrato No. ME-87/2016 (DPG, S.A. DE C.V. US$ 100,838.35)
• Contrato No. ME-88/2016 (RILAZ, S.A. DE C.V. por US$ 47,157.35)</t>
  </si>
  <si>
    <t xml:space="preserve">KARLA MARIAS RAUDA DE LOPEZ GUILLERMO CASTRO VIANA </t>
  </si>
  <si>
    <t xml:space="preserve"> DEL 01/04/2016 AL 30/05/2016</t>
  </si>
  <si>
    <t>DEL 01/04/2016 AL 31/11/2016</t>
  </si>
  <si>
    <t xml:space="preserve">ADQUISICION DE KIT DE ENSAMBLE DE COMPUTADORAS </t>
  </si>
  <si>
    <t>del 28 de abril al 24 de septiembre de 2016</t>
  </si>
  <si>
    <t>CONTRATO 54/2016</t>
  </si>
  <si>
    <t>JP SÁ COUTO, S.A.</t>
  </si>
  <si>
    <t xml:space="preserve">DINORA ELIZABETH JAIME DE ORANTES </t>
  </si>
  <si>
    <t>ADQUISICION DE INSUMOS Y MATERIALES E INSTRUMENTAL Y EQUIPO PARA USO MEDICO EN LA CLINICA DEL MINED AÑO 2016</t>
  </si>
  <si>
    <t>DEL 30/03/2016 AL 18/04/2016</t>
  </si>
  <si>
    <t>ORDEN DE COMPRA No. 66/2016, 67/2016, 68/2016, 69/2016, 70/2016</t>
  </si>
  <si>
    <t>SERVICIOS TECNICOS MEDICOS, S.A. DE C.V.  $915.36                                                                  MUNDO MEDICO QUIMICO, S.A. DE C.V.  $1,583.90                                                                         INFRA DE EL SALVADOR, S.A. DE C.V. $508.50                                                                                                   SUPLIDORES DIVERSOS, S.A. DE C.V. $207.50                                                                              JOSE ALEJANDRO BAUTISTA YAN $939.37</t>
  </si>
  <si>
    <t xml:space="preserve">LILIAN NOEMY HERRERA DE MORALES </t>
  </si>
  <si>
    <t xml:space="preserve">SERVICIOS TECNICOS MEDICOS, S.A. DE C.V. (PEQUEÑA EMPRESA) SUPLIDORES DIVERSOS (MEDIANA EMPRESA), INFRASAL (GRANDE EMPRESA), MUNDO MEDICO QUIMICO (MICROEMPRESA), JOSE ALEJANDRO BAUTISTA YAN (MICROEMPRESA)          </t>
  </si>
  <si>
    <t>ADQUISICION DE SERVICIOS DE MANTENIMIENTO PREVENTIVO Y CORRECTIVO PARA EL FUNCIONAMIENTO DE LAS MAQUINAS DE LA IMPRENTA DEL MINED, AÑO 2016 y ADQUISICION DE BIENES PARA LA REPRODUCCION DE COUMENTOS DEL MINED PARA EL AÑO 2016</t>
  </si>
  <si>
    <t>CONTRATO No. 81/2016</t>
  </si>
  <si>
    <t>SERVICIOS ARTES GRAFICAS, S.A.</t>
  </si>
  <si>
    <t>GUILLERMO ALFONSO CAMPOS PLEITEZ</t>
  </si>
  <si>
    <t>SEGURO DE FIDELIDAD PARA EL MINISTERIO DE EDUCACION AÑO 2016.</t>
  </si>
  <si>
    <t>ORDEN DE COMPRA No.  76/2016</t>
  </si>
  <si>
    <t xml:space="preserve">SCOTIA SEGUROS, S.A. DE C.V. </t>
  </si>
  <si>
    <t xml:space="preserve">CELIA ORBELINA PEREZ DE MENDOZA </t>
  </si>
  <si>
    <t>n/a</t>
  </si>
  <si>
    <t>IMPRESIÓN, EMBALAJE Y DISTRIBUCION A LAS SEDES DE APLICACIÓN, DE LAS PRUEBAS DE SUFICIENCIA DE LAS ESPECIALIDADES EDUCATIVAS PARA ASPIRANTES AL ASCENSO AL NIVEL UNO DEL ESCALAFON DOCENTE, E IMPRESIÓN DE HOJAS DE RESPUESTA AMPLIADAS, AÑO 2016</t>
  </si>
  <si>
    <t>DEL 05/04/2016 AL 27/04/2016</t>
  </si>
  <si>
    <t>FONDOS DE ACTIVIDADES ESPECIALES MIGOB / IMPRENTA NACIONAL</t>
  </si>
  <si>
    <t>OTTONIEL ALEXANDER CASTELLANOS</t>
  </si>
  <si>
    <t xml:space="preserve">SERVICIOS PROFESIONALES DE TRES TECNICOS PARA REALIZAR PROCESOS DE ORIENTACION VOCACIONAL Y PROFESIONAL DESARROLLADOS EN EL MARCO DEL PROGRAMA SIGAMOS ESTUDIANDO </t>
  </si>
  <si>
    <t>DEL 01/04/2016 AL 30/06/2016</t>
  </si>
  <si>
    <t>ORDEN DE COMPRA 83/2016 $2550.00 82/2016 $2550.00)   84/2016 $2550.00</t>
  </si>
  <si>
    <t xml:space="preserve">KELLY VANESSA AQUINO MERCADO, MAURA LEONOR MOLINA DE GARCIA   CONSUELO DEL CARMEN ARTEAGA VILLACORTA   </t>
  </si>
  <si>
    <t>FERNANDO JOSE MARTINEZ LINARES</t>
  </si>
  <si>
    <t xml:space="preserve"> MICRO EMPRESA</t>
  </si>
  <si>
    <t xml:space="preserve">SERVICIOS PROFESIONALES DE DOS TECNICOS PARA REALIZAR PROCESOS DE SEGUIMIENTO Y EVALUACION EN EL DEPARTAMENTO DE SEGUIMIENO DE PROYECTOS DE LA GERENCIA DE EDUCACION TECNICA Y TECNOLOGICA </t>
  </si>
  <si>
    <t>DEL 04/04/2016 AL 02/07/2016</t>
  </si>
  <si>
    <t>ORDEN DE COMPRA No. 79/2016, 80/2016</t>
  </si>
  <si>
    <t>EVELYN JANET CASTRO DE ZAVALETA $3,427.50                                                                 EDGARDO JOSE ANAYA MORAN $3,120.00)</t>
  </si>
  <si>
    <t xml:space="preserve">JESSICA PATRICIA JIMENEZ MORANO </t>
  </si>
  <si>
    <t xml:space="preserve">SUMINISTRO DE LUBRICANTES PARA LOS VEHICULOS Y MOTOCLETAS DEL MINED PARA EL AÑO 2016. </t>
  </si>
  <si>
    <t>20/04/2016 Al 04/05/2016</t>
  </si>
  <si>
    <t xml:space="preserve">ORDEN DE COMPTRA  No. 106/2016, </t>
  </si>
  <si>
    <t>SERVITEK, S.A. DE C.V.  $1,688.82  IMPRESA, S.A. DE C.V. $221.99</t>
  </si>
  <si>
    <t xml:space="preserve">PENDIENTE </t>
  </si>
  <si>
    <t>SERVICIOS MENSAJES DE TECTO (SMS) PARA EL SEGUIMIENTO DEL PROGRAMA DE PAQUETES ESCOLARES 2016</t>
  </si>
  <si>
    <t>ORDEN DE COMPRA 74/2016</t>
  </si>
  <si>
    <t xml:space="preserve">TELEMOVIL EL SALVADOR, S.A. DE C.V. </t>
  </si>
  <si>
    <t xml:space="preserve">FRANCISCO JAVIER GUERRA RIVAS </t>
  </si>
  <si>
    <t xml:space="preserve">IMPRESIONES PUBLICITARIAS PARA EL AÑO 2016. CORRESPONDE A: “IMPRESIONES DE PAPEL”)
</t>
  </si>
  <si>
    <t>DEL 25/04/2016 AL 31/12/2016</t>
  </si>
  <si>
    <t xml:space="preserve">ROBERTO ARTURO RODRIGUEZ DIAS/FENIX COMUNICACIONES </t>
  </si>
  <si>
    <t xml:space="preserve">IRIS  IVETT ORELLANA </t>
  </si>
  <si>
    <t>MICRO-EMPRESA D</t>
  </si>
  <si>
    <t>SERVICOS PROFESIONALES PARA EL MONITOREO Y VERIFICACION DE LAS READECUACIONES ELECTRICAS Y CIVILES PARA LOS CENTROS ESCOLARES BENEFICIADOS CODN EL PRORECTOS LEMPITA EN EL MARCO DEL PROGRAMA PRESIDENCIAL UNA NIÑA, UN NIÑO UNA COMPUTADORA</t>
  </si>
  <si>
    <t>Se emitio Orden de Inicio el 29 de abril periodo del 2 de mayo al 30 de julio de 2016</t>
  </si>
  <si>
    <t>ORDEN DE COMPRA 98/2016</t>
  </si>
  <si>
    <t xml:space="preserve">ISRAEL ELIU ALVARENGA BONILLA </t>
  </si>
  <si>
    <t xml:space="preserve">EDWIN ROLANDO VALLADARES SANCHEZ </t>
  </si>
  <si>
    <t xml:space="preserve">ELABORACION DE 3 MEDLLAS DE ORO DE 18 KILATES PARA RECONOCIMIENTO AL MERITO MAGISTERIAL </t>
  </si>
  <si>
    <t>DEL 28/04/2016 AL 17/05/2016</t>
  </si>
  <si>
    <t>ORDEN DE COMPRA 10/2016</t>
  </si>
  <si>
    <t xml:space="preserve">JOYERIA FINA ACUARIUS, S.A. DE C.V. </t>
  </si>
  <si>
    <t xml:space="preserve">MCRO EMPRESA </t>
  </si>
  <si>
    <t xml:space="preserve">SERVICIOS DE IMPRESIÓN DE INSTRUMENTOS LEGALES DE CIENCIA Y TECNOLOGIA  </t>
  </si>
  <si>
    <t>DEL 25/04/2016 AL 01/06/2016</t>
  </si>
  <si>
    <t xml:space="preserve">ROBERTO CALLEJAS MELGAR </t>
  </si>
  <si>
    <t xml:space="preserve">ADQUISICION DE MATERIALES SOCIALES PARA LA CONFECCION DE DOS UNIFORMES ESCOLARES POR ESTUDIANTE A LOS CENTROS EDUCATIVOS OFICIALES QUE CUENTAN CON UNO O DOS DOCENTES </t>
  </si>
  <si>
    <t>del 29 de abril al 31 de diciembre de 2016</t>
  </si>
  <si>
    <t>ORDEN DE COMPRA No. 108/2016</t>
  </si>
  <si>
    <t xml:space="preserve">TEXTILES VARIOS SALVADOREÑOS, S.A. DE C.V. </t>
  </si>
  <si>
    <t xml:space="preserve">SERVICIOS DE CONFECCION DE UNIFORMES ESCOLARES PARA ATENDER A ESTUDIANTES DE LOS CENTROS ESCOLARES DEL MINED. </t>
  </si>
  <si>
    <t xml:space="preserve">DEL 27/04/2016 AL 06/05/2016, </t>
  </si>
  <si>
    <t>ORDEN DE COMPRA No. 124/2016, 125/2016   126/2016</t>
  </si>
  <si>
    <t>ELIZABET COTERO MEJIA ROMERO $8,698.75  DOMINGA MARROQUIN DE ABREGO $2,190.00  ROSA YAMILETTE GEORGE ALVARADO $ 10,088.50</t>
  </si>
  <si>
    <t xml:space="preserve">ANGELA MARGARITA ROSALES </t>
  </si>
  <si>
    <t>ELIZABET COTERO MEJIA ROMERO (MICROEMPRESA) DOMINGA MARROQUIN DE ABREGO(MICROEMPRESA)  ROSA YAMILETTE GEORGE ALVARADO (MICROEMPRESA)</t>
  </si>
  <si>
    <t>COMPRA DE BOLETO AEREO POR MISION OFICIAL A FAVOR DE RENZO URIEL VALENCIA ARANA</t>
  </si>
  <si>
    <t>DEL 19/04/2016 AL 22/04/2016</t>
  </si>
  <si>
    <t>ORDEN DE COMPRA 104/2016</t>
  </si>
  <si>
    <t xml:space="preserve">SERVI VIAJES, S.A. DE C.V. </t>
  </si>
  <si>
    <t xml:space="preserve">BLANCA ELSA TOBAR MENJIVAR </t>
  </si>
  <si>
    <t>1/2015</t>
  </si>
  <si>
    <t>ADQUISICION DE EQUIPOS INFORMATICOS Y PERIFERICOS PARA CENTROS EDUCATIVOS PUBLICOS</t>
  </si>
  <si>
    <t>DEL 18 DE MARZO DEL 2016 AL 17 DE MAYO DE 2016</t>
  </si>
  <si>
    <t>1/2016</t>
  </si>
  <si>
    <t>DATA &amp; GRAPHICS, S.A DE C.V</t>
  </si>
  <si>
    <t>JOSE LUIS ROBERTO BONILLA</t>
  </si>
  <si>
    <t>GRANDE</t>
  </si>
  <si>
    <t>CHINA TAIWAN</t>
  </si>
  <si>
    <t>03/2016</t>
  </si>
  <si>
    <t>ADQUISICION DE EXTENSIONES ELECTRICAS Y REGLETAS PARA CONEXIONES ELECRTICAS PARA CENTROS ESCOLARES PUBLICOS</t>
  </si>
  <si>
    <t xml:space="preserve">DEL 01  AL 30 DE ABRIL 2016 </t>
  </si>
  <si>
    <t>ORDEN DE COMPRA N° 2 Y 3</t>
  </si>
  <si>
    <t>FERRETERIA AZ, S.A DE C.V $836.40
FERRETERIA Y SUMINISTROS DE OCCIDENTE, S.A DE C.V $954.75</t>
  </si>
  <si>
    <t>SIGIFREDO EDUARDO PORTILLO</t>
  </si>
  <si>
    <t>PEQUEÑA
PEQUEÑA</t>
  </si>
  <si>
    <t>CONSULTORIA PARA FORMACION DE DOCENTES Y TECNICOS DEL MINISTERIO DE EDUCACION, PARA EL DESARROLLO DE COMPETENCIAS DISCIPLINARES Y DIDACTICAS DE LA ESCUELA INCLUSIVA DE TIEMPO PLENO (EITP), EN LOS DEPARTAMENTOS DE USULUTAN, SAN MIGUEL, LA UNION Y MORAZAN</t>
  </si>
  <si>
    <t>VIGENCIA: 300 DIAS INICIAL
765 DIAS (PRORROGA) A PARTIR DEL 15 ENERO/2015
NUEVA FECHA DE FINALIZACION: 17 DE FEBRERO/2017
Fecha de Resolución: 11/03/2016</t>
  </si>
  <si>
    <t xml:space="preserve">RM ME M 15/2016 AL CTTO. 96/2013 BIRF
</t>
  </si>
  <si>
    <t>FUNDACION EMPRESARIAL PARA EL DESARROLLO EDUCATIVO -FEPADE</t>
  </si>
  <si>
    <t>ELMER ULISES VENTURA</t>
  </si>
  <si>
    <t>CONSULTORIA PARA FORMACION DE DOCENTES Y TECNICOS DEL MINISTERIO DE EDUCACION, PARA EL DESARROLLO DE COMPETENCIAS DISCIPLINARES Y DIDACTICAS DE LA ESCUELA INCLUSIVA DE TIEMPO PLENO (EITP), EN LOS DEPARTAMENTOS DE AHUACHAPAN, SANTA ANA Y SONSONATE</t>
  </si>
  <si>
    <t>VIGENCIA: 300 DIAS INICIAL
790 DIAS (PRORROGA) A PARTIR DEL 15 ENERO/2015
NUEVA FECHA DE FINALIZACION: 14 DE MARZO/2017
Fecha de Resolución: 11/03/2016</t>
  </si>
  <si>
    <t xml:space="preserve">RM ME M 17/2016 AL CTTO. 92/2013 BIRF
</t>
  </si>
  <si>
    <t>CONSORTIUM INERNATIONAL DE DEVELOPPEMENT EN EDUCATION (CIDE) INC. SUCURSAL EL SALVADOR</t>
  </si>
  <si>
    <t>ANA CRISTINA DELGADO</t>
  </si>
  <si>
    <t>VIGENCIA: 300 DIAS INICIAL
763 DIAS (PRORROGA) A PARTIR DEL 15 ENERO/2015
NUEVA FECHA DE FINALIZACION: 15 DE FEBRERO/2017
Fecha de Resolución: 30/03/2016</t>
  </si>
  <si>
    <t xml:space="preserve">RM ME M 20/2016 AL CTTO. 99/2013 BIRF
</t>
  </si>
  <si>
    <t>UNIVERSIDAD DON BOSCO</t>
  </si>
  <si>
    <t>GUILLERMO ANTONIO MORALES AYALA</t>
  </si>
  <si>
    <t>15/2015</t>
  </si>
  <si>
    <t>ADQUISICIÓN DE LIBROS PARA APOYAR LA LECTURA EN LA VÍA FAMILIAR COMUNITARIA.</t>
  </si>
  <si>
    <t xml:space="preserve">DEL  01/04/2016  AL 30/04/2016  </t>
  </si>
  <si>
    <t>#28
#29
#30</t>
  </si>
  <si>
    <t xml:space="preserve">EDITORIALES LA CEIBA, S.A. DE C.V. 0 28
 2,703.75
ERICK REYNALDO MARTINEZ GALDAMEZ 0 29
 194.40
CLASICOS ROXSIL, S.A. DE C.V. 0 30
 2,101.85 
</t>
  </si>
  <si>
    <t>SILVIA PATRICIA REYES</t>
  </si>
  <si>
    <t>PEQUEÑA EMPRESA
PEQUEÑA EMPRESA
PEQUEÑA EMPRESA</t>
  </si>
  <si>
    <t>17786 </t>
  </si>
  <si>
    <t>Compra de Azúcar para el Programa de Alimentación y Salud Escolar en Centros Escolares y Complejos Educativos oficiales ubicados en los Departamentos de Ahuachapán, Chalatenango y Morazán (Año 2016) </t>
  </si>
  <si>
    <t>1a. Entrega 60 días calendario a partir del cierre del contrato
21729 
21734
21735
2a. Entrega Del 15 al 30 de junio
21730
21733
21736
3a. Entrega Del 15 al 30 de Septiembre
21731
21732
21737</t>
  </si>
  <si>
    <t>N° de Contrato
21731
21732
21734
21735
21736
21737
21729 
21730
21733</t>
  </si>
  <si>
    <t xml:space="preserve"> Dora Alicia Castro Rodriguez  </t>
  </si>
  <si>
    <t>17789 </t>
  </si>
  <si>
    <t>Compra de Frijol para el Programa de Alimentación y Salud Escolar en Centros Escolares y Complejos Educativos oficiales ubicados en los Departamentos de Ahuachapán, Chalatenango y Morazán (Año 2016)  </t>
  </si>
  <si>
    <t>1a. Entrega 28 días calendario a partir del cierre del contrato
2a. Entrega Del 15 al 30 de junio
3a. Entrega Del 15 al 30 de Septiembre</t>
  </si>
  <si>
    <t xml:space="preserve">N° de Contrato
21890
21901
21902
21903
21891
21892
21898
21899
21900
</t>
  </si>
  <si>
    <t>SONIA ELIZABETH HERNANDEZ</t>
  </si>
  <si>
    <t>23/2016
GOES</t>
  </si>
  <si>
    <t>ADQUISICION DE GABINETES METALICOS PARA EL RESGUARDO Y CARGA ELECTRICA DE EQUIPOS INFORMATICOS PARA CENTROS EDUCATIVOS PUBLICOS</t>
  </si>
  <si>
    <t>DEL 16 DE MAYO AL 13 DE AGOSTO/2016</t>
  </si>
  <si>
    <t>4/2016</t>
  </si>
  <si>
    <t>OFFIMET, S.A DE C.V</t>
  </si>
  <si>
    <t>MAYO</t>
  </si>
  <si>
    <t xml:space="preserve">CONTRATACION DE UN ESPECIALISTA DE GENERO PARA EL DISEÑO DE UN DIPLOMADO EN LINEA DE ORIENTACION VOCACIONAL DIRIGIDO A DOCENTES IMPLEMENTADORES EN EDUCACION BASICA Y ULTIMO AÑO DE BACHILLERATO </t>
  </si>
  <si>
    <t>DEL 08/01/2016 AL 26/02/2016</t>
  </si>
  <si>
    <t>ORDEN DE COMPRA N°8</t>
  </si>
  <si>
    <t>BRENY MASSIEL HERRERA VDA. DE FUENTES</t>
  </si>
  <si>
    <t>GILBERTO ALEXANDER MOTTO</t>
  </si>
  <si>
    <t>18073
18489</t>
  </si>
  <si>
    <t>SUPERVISION DE OBRAS DE REHABILITACION Y/O CONSTRUCCION DE INFRAESTRUCTURA INCLUYENDO OBRAS DE ACCESIBILIDAD DE CINCO CENTROS ESCOLARES UBICADOS EN LOS DEPARTAMENTOS DE CHALATENANGO, CUSCATLAN, CABAÑAS, MORAZAN Y LA UNION</t>
  </si>
  <si>
    <t>MARIA DE LOURDES ORELLANA DE HERNANDEZ  DEL 30/05/2016 AL 21/02/2017
LOTE 5, CONTRATO N° 8
LORENA YAMILETH MARAVILLA VELASQUEZ DEL 06/06/2016 AL 01/03/2017
CONTRATO N°6
CONTRATO NO. 4 GERSON BALTAZAR
DEL 12 DE JUNIO AL 28 DE FEBRERO DE 2016
CONTRATO NO. 5 ORDEN DE INICIO DEL 11 DE JULIO DEL 2016 AL 14 DE ABRIL DEL 2017</t>
  </si>
  <si>
    <t>CONTRATO 04,05,06,07 Y 08/2015</t>
  </si>
  <si>
    <t>GERSON BALTAZAR FLORES GUERRERO (ITEM 1 Y 2) $15,000.00
LORENA YAMILETH MARAVILLA VELASQUEZ (LOTE 3) $9,286.91
MARIA DE LOURDES ORELLANA DE HERNANDEZ (LOTE 4 Y 5) $17,992.08</t>
  </si>
  <si>
    <t>ANA MAURY REYES, RAFAEL ALBERTO BURGOS, JUAN CARLOS BARRIERE, Y ALVARO MAGAÑA</t>
  </si>
  <si>
    <t>MICRO EMPRESA
MICRO EMPRESA
MICRO EMPRESA</t>
  </si>
  <si>
    <t>COOPERACION ITALIANA</t>
  </si>
  <si>
    <t>ADQUISICION DE MEDICAMENTO Y MATERIAL ODONTOLOGICO PARA LA CLINICA EMPRESARIAL DEL MINED AÑO 2016</t>
  </si>
  <si>
    <t>DEL 31/05/2016 AL 19/06/2016</t>
  </si>
  <si>
    <t xml:space="preserve">ORDEN DE COMPRA 129/2016, 130/2016, 131/2016, 132/2016, </t>
  </si>
  <si>
    <t xml:space="preserve">SUMINISTROS DE INSUMOS MEDICOS Y LIMPIEZA, S.A. DE C.V., ADESAL ,  CASTO OVIDIO RAMIREZ RIVERA/SUMINISTROS DENTALES DE EL SALVADOR , DISTRIBUIDORA DE PRODUCTOS PARA LA SALUD S.A. DE C.V </t>
  </si>
  <si>
    <t>PEQUEÑA EMPRESA
MICROEMPRESA
MICROEMPRESA
PEQUEÑA EMPRESA</t>
  </si>
  <si>
    <t xml:space="preserve">SERVICIO DE MANTENIMIENTO PREVENTIVO Y CORRECTIVO PARA LOS EQUIPOS DE LABORATORIO DEL CENTRO NACIONAL DE INVESTIGACIONES CIENTIFICAS DE EL SALVADOR (CICES), 2016 Y MANTENIMIENTO PARA EQUIPO DEL PARQUE TECNOLOGICO EN AGROINDUSTRIA </t>
  </si>
  <si>
    <t xml:space="preserve"> DEL 16/05/2016 Al 31/12/2016, DEL 16/05/2016 Al 31/12/2016</t>
  </si>
  <si>
    <t>ORDEN DE COMPRA  No. 141/2016, 142/2016,   143/2016,    144/2016,  145/2016,    146/2016</t>
  </si>
  <si>
    <t>COMERCIO Y REPRESENTACIONES S.A. DE C.V. $2,448.71  MIGUEL PONCE PALACIOS $850.00,  SERVICIOS TECNICOS MEDICOS  S.A. DE C.V.   $205.00, MIGUEL ANTONINO PONCE SALAMANCA (INDUSTRIAS ANTONINO), $3,000.00,   NOE GIOVANI RIVERA ESCAMILLA $130.00  MAURICIO ANTONIO IRAHETA PARADA $115.00</t>
  </si>
  <si>
    <t>COMERCIO Y REPRESENTACIONES S.A. DE C.V.  (DICE QUE NINGUNA DE LAS SEÑALADAS EN EL FORMULARIO Y NO ESPECIFICA NINGUNA)  MIGUEL PONCE PALACIOS (MICRO EMPRESA),  SERVICIOS TECNICOS MEDICOS  S.A. DE C.V. (NO INDICA EN EL FORMULARIO)     MIGUEL ANTONINO PONCE SALAMANCA (INDUSTRIAS ANTONINO),  (PEQUEÑA EMPRESA) NOE GIOVANI RIVERA ESCAMILLA,   MAURICIO ANTONIO IRAHETA PARADA (MICROEMPRESA)</t>
  </si>
  <si>
    <t>SERVICIOS PROFESIONALES PARA DAR APOYO TECNICO-PEDAGOGICO AL PROYECTO DE ROBOTICA EDUCATIVA</t>
  </si>
  <si>
    <t>DEL 31 DE MAYO AL 31 DE AGOSTO DE 2016</t>
  </si>
  <si>
    <t>ORDEN DE COMPRA No. 149/2016, 150/2016</t>
  </si>
  <si>
    <t>CARLOS LEONEL ORTIZ RAMIREZ   $3,598.88  
ELDA NOEMI DIAZ LAINEZ $3,598.88</t>
  </si>
  <si>
    <t xml:space="preserve">JOSE DAVID CALDERON </t>
  </si>
  <si>
    <t>SERVICIOS PROFESIONALES PARA REALIZAR PROCESO DE APOYO EN EL DESARROLLO DE PROGRAMAS DEL DEPARTAMENTO DE EDUCACION MEDIA TECNICA DE LA GERENCIA DE EDUCACION TECNICA Y TECNOLOGICA</t>
  </si>
  <si>
    <t>del 25 de mayo al 22 DE AGOSTO DE 2016</t>
  </si>
  <si>
    <t xml:space="preserve">ORDEN DE COMPRA  No.  137/2016 </t>
  </si>
  <si>
    <t xml:space="preserve">NICOLAS RODAS CORTEZ </t>
  </si>
  <si>
    <t xml:space="preserve">LORENA VICTORIA SOLIS DE RAMIREZ </t>
  </si>
  <si>
    <t xml:space="preserve">PERSONA NATURAL (MICRO-EMPRESA) </t>
  </si>
  <si>
    <t>COMPRA DE FORMULARIOS DE HOJAS DE RESPUESTA PARA APLICACIÓN DE PRUEBA DE ASCENSO AL NIVEL UNO DEL ESCALAFON DOCENTE Y APLICACIÓN DE LAS EVALUACIONES DE PRORROGA DE DIRECTORES Y SUBDIRECTORES DE LOS CENTROS ESCOLARES DEL PAIS AÑO 2016</t>
  </si>
  <si>
    <t>DEL 23 DE MAYO AL 30 DE MAYO DE 2016</t>
  </si>
  <si>
    <t>ORDEN DE COMPRA 155/2016</t>
  </si>
  <si>
    <t xml:space="preserve">DATA &amp; GRAPHICS, S.A. DE C.V. </t>
  </si>
  <si>
    <t xml:space="preserve">SERVICIO DE MANTENIMIENTO PREVENTIVO Y CORRECTIVO DE EQUIPO DE OFICINA DE LA DIRECCION DEPARTAMENTAL DE  SANTA ANA, AHUACHAPAN Y OFICINA JURIDICA DEL MINED CENTRAL </t>
  </si>
  <si>
    <t>DEL 30/05/2016 AL 18/06/2016.</t>
  </si>
  <si>
    <t>ORDEN DE COMPRA 152/2016,</t>
  </si>
  <si>
    <t xml:space="preserve">JOSE ALFREDO FRANCO </t>
  </si>
  <si>
    <t xml:space="preserve">MARIO SALVADOR FIGUEROA </t>
  </si>
  <si>
    <t xml:space="preserve">SERVICIOS DE REFRIGERIO PARA PARTICIPANTES Y EXPOSITORES DEL DIPLOMADO DE POSGRADO EN GESTION DE CIENCIA, TECNOLOGIA E INNOVACION PARA AGENTES PUBLICOS </t>
  </si>
  <si>
    <t>DEL 13 DE MAYO AL 31 DE DICIEMBRE DE 2016</t>
  </si>
  <si>
    <t>ORDEN DE COMPRA 156/2016</t>
  </si>
  <si>
    <t xml:space="preserve">ROSALES GALINDO Y COMPAÑÍA </t>
  </si>
  <si>
    <t>ROXANA CARMELINA AGUILAR NIETO</t>
  </si>
  <si>
    <t>COMPRA DE ZAPATOS ESCOLARES A ESTUDIANTES DE CENTROS EDUCATIVOS UNI Y BI DOCENTES 2016</t>
  </si>
  <si>
    <t>DEL 20 DE MAYO AL 02/06/2016</t>
  </si>
  <si>
    <t>CONTRATAO ME-167/2016</t>
  </si>
  <si>
    <t xml:space="preserve">FABNICELY, S.A. DE C.V. </t>
  </si>
  <si>
    <t>RM-M-01/2016</t>
  </si>
  <si>
    <t>ADQUISICION DE PAQUETES DE UTILES ESCOLARES PARA ESTUDIANTES DE CENTROS EDUCATIVOS PUBLICOS UNIDOCENTES Y BIDOCENTES A NIEVL NACIONAL (AÑO 2016)</t>
  </si>
  <si>
    <t>DEL 30 DE ABRIL AL 29 DE MAYO/2016</t>
  </si>
  <si>
    <t>RESOLUCION MODIFICATIVA N° 01/2016</t>
  </si>
  <si>
    <t>D´QUISA, S.A DE C.V</t>
  </si>
  <si>
    <t>CHRISTIAN ULISES CORTEZ</t>
  </si>
  <si>
    <t>58/2015 ME BIRF</t>
  </si>
  <si>
    <t>18801
18802
18972</t>
  </si>
  <si>
    <t xml:space="preserve">REHABILITACION, AMPLIACION  Y/O CONSTRUCCION DE 15 CENTROS ESCOLARES EN LOS DEPARTAMENTOS DE   SANTA ANA,  SONSONATE, LA LIBERTAD, CHALATENANGO,  CABAÑAS, USULUTAN, SAN MIGUEL Y LA UNION”
</t>
  </si>
  <si>
    <t xml:space="preserve">LICITACION PUBLICA NACIONAL
</t>
  </si>
  <si>
    <t xml:space="preserve">Ctto. 3: Lote 9 - PRISMA INGENIEROS S.A. DE C.V. / 180 Dias calendario: Del 16 de mayo al 18 de noviembre/2016
Ctto. 4: Lote 1 - AVE CONSTRUCTORA, S.A. DE C.V. / 210 Dias calendario: Del 8 de junio/2016 al 3 de enero/2017
Ctto. 6: Lote 13 - OBED NAHUM CHICAS ARGUETA, S.A. DE C.V. /185 Dias calendario: Del 7 de mayo al 24 de noviembre/2016
Ctto. 9: Lote 4: CONSTRUCCIONES DE INFRAESTRUCTURA CIVIL, S.A DE C.V. / 180 Dias calend.: Del 3 de junio al 6 de dic./2016
Ctto. 10: Lote 3 -CONSTRUCCIONES Y PROYECTOS, JC, S.A. DE C.V. / 180 Dias calendario: Del 13 de junio al 9 de diciembre/2016
Ctto. 11: Lote 2 -MC. CONSTRUCTORES, S.A. DE C.V. / 180 Dias calendario: Del 27 de mayo al 29 de noviembre/2016
Ctto. 12: Lote 11 -PRISMA INGENIEROS S.A. DE C.V. / 207 Dias calendario: Del 16 de mayo al 15 de diciembre/2016
Ctto. 13: Lote 6 - MENA Y MENA INGENIEROS, S.A. DE C.V. / 180 Dias calendario: Del 14 de junio/2016 al 17 de Dic./2016
Ctto. 14: Lote 15 -OBED NAHUM CHICAS ARGUETA, S.A. DE C.V. /190 Dias calendario: Del 17 de mayo al 29 de noviembre/2016
</t>
  </si>
  <si>
    <t xml:space="preserve">Ctto. 1
Ctto. 2
Ctto. 3
Ctto. 4
Ctto. 5
Ctto. 6
Ctto. 7
Ctto. 8
Ctto. 9
Ctto. 10
Ctto. 11
Ctto. 12
Ctto. 13
Ctto. 14
Ctto. 15
</t>
  </si>
  <si>
    <t xml:space="preserve">Ctto. 1: Lote 12 - FUNDACION SALVADOREÑA DE DESARROLLO Y VIVIENDA MINIMA
Ctto. 2: Lote 10 - ARIAS VILLAREAL MARTINEZ INGENIEROS, S.A. DE C.V.
Ctto. 3: Lote 9 - PRISMA INGENIEROS S.A. DE C.V. 
Ctto. 4: Lote 1 - AVE CONSTRUCTORA, S.A. DE C.V.
Ctto. 5: Lote 5 - MENA Y MENA INGENIEROS, S.A. DE C.V. 
Ctto. 6: Lote 13 - OBED NAHUM CHICAS ARGUETA, S.A. DE C.V. 
Ctto. 7: Lote 14 - EDIFICA B Y B, S.A DE C.V. 
Lote 7 - INCODECO, S.A. DE C.V., 
Ctto. 9: Lote 4: CONSTRUCCIONES DE INFRAESTRUCTURA CIVIL, S.A DE C.V. 
Ctto. 10: Lote 3 -CONSTRUCCIONES Y PROYECTOS, JC, S.A. DE C.V.
Ctto. 11: Lote 2 -MC. CONSTRUCTORES, S.A. DE C.V. 
Ctto. 12: Lote 11 -PRISMA INGENIEROS S.A. DE C.V. 
Ctto. 13: Lote 6 - MENA Y MENA INGENIEROS, S.A. DE C.V.
Ctto. 14: Lote 15 -OBED NAHUM CHICAS ARGUETA, S.A. DE C.V. 
Lote 8 - MENA Y MENA INGENIEROS, S.A. DE C.V.
</t>
  </si>
  <si>
    <t xml:space="preserve">Ctto. 1: Lote 12  / Nestor A. Salamanca Guandique
Ctto. 2: Lote 10 / Nestor A. Salamanca Guandique
Ctto. 3: Lote 9 / Carlos Alberto Soriano
Ctto. 4: Lote 1 /  Balkis Casandra Bolena Sánchez
Ctto. 5: Lote 5 / Alvaro Magaña Arias
Ctto. 6: Lote 13 /  Juan Carlos Barrere
Ctto. 7: Lote 14 /Carlos Milton Ramírez Miranda
Ctto. 8: Lote 7  / Rafael Alberto Burgos Bonilla
Ctto. 9: Lote 4: / Alvaro Magaña Arias
Ctto. 10: Lote 3 /  Balkis Casandra Bolena Sánchez
Ctto. 11: Lote 2 / 
Ctto. 12: Lote 11 / Carlos Alberto Soriano
Ctto. 13: Lote 6 / Martha Celias de Platero
Ctto. 14: Lote 15 / Juan Carlos Barrere
Ctto. 15: Lote 8 /Alma Dinora Martínez Rosales
</t>
  </si>
  <si>
    <t>60/2015 ME BIRF</t>
  </si>
  <si>
    <t>“SUPERVISION DE OBRAS DE REHABILITACION, AMPLIACION Y/O CONSTRUCCION DE 5 CENTROS ESCOLARES EN LOS DEPARTAMENTOS DE USULUTAN, LA LIBERTAD, CHALATENANGO Y CABAÑAS</t>
  </si>
  <si>
    <t>SELECCIÓN BASADA EN MENOR COSTO</t>
  </si>
  <si>
    <t xml:space="preserve">Orden de Inicio fechada: 3 de junio/2016
Vigencia: 279 Dias calendario, a partir del 6 de junio/2016
C.E. JOSE MARIA CACERES, M/SARAGOZA,  D/LA LIBERTAD
Orden de Inicio fechada: 5 de mayo/2016
279 Dias calendario, a partir del 8 de mayo/2016
CENTRO ESCOLAR  DR. EFRAIN  JOVEL, J/JIQUILISCO, D/USULUTAN
</t>
  </si>
  <si>
    <t>Ctto. 55/2016</t>
  </si>
  <si>
    <t>R.D. CONSULTORES, S.A. DE C.V.</t>
  </si>
  <si>
    <t>DEL 03 AL 14 DE OCTUBRE/2016</t>
  </si>
  <si>
    <t xml:space="preserve">CONTRATOS No.   21727 $155,940.00  MAS </t>
  </si>
  <si>
    <t xml:space="preserve">SONIA ELIZABETH HERNANDEZ DE CRUZ </t>
  </si>
  <si>
    <t xml:space="preserve"> DEL 15 AL 30/06/2016,  , DEL 15 AL 30/06/2016,  DEL 17/02/2016 AL 21/03/2016, DEL 17/02/2016 AL 21/03/2016,  DEL 15 AL 30/06/2016</t>
  </si>
  <si>
    <t>DEL 15 AL 30/06/2016 DEL 20/02/2016 AL 25/03/2016, DEL 15 AL 30/06/2016, DEL 20/02/2016 AL 25/03/2016, DEL 230/02/2016 AL 25/03/2016, DEL 15 AL 30/06/2016.</t>
  </si>
  <si>
    <t>DEL  15 al 30/06/2016, del 12/02/2016 al 10/04/2016, del 12/02/2016 al 10/04/2016, del 15 al 30/06/2015, del 15 al 30/06/2016, del 12/02/2016 al 10/04/2016</t>
  </si>
  <si>
    <t>SERVICIO DE IMPRESIÓN DE MATERIAL EDUCATIVO DE ALFABETIZACION Y PARA EL PROGRAMA DE MODALIDADES FLEXIBLES</t>
  </si>
  <si>
    <t xml:space="preserve">ALBACROME , S.A. DE C.V. DEL 06/06/2016 AL 03/10/2016, PARA IMPRESOS MULTIPLES DEL 27/06/2016 AL 10/08/2016 </t>
  </si>
  <si>
    <t>CONTRATO No. 136/2016, 135/2016</t>
  </si>
  <si>
    <t>ALBACROME, S.A. DE C.V. $496,819.00 IMPRESOS MULTIPLES, S.A. DE C.V. $11,900.00</t>
  </si>
  <si>
    <t xml:space="preserve">SATURNINO DE JESUS ARCE MENENDEZ </t>
  </si>
  <si>
    <t>JUNIO</t>
  </si>
  <si>
    <t>ADQUISICION DE GABINETES METALICOS PARA RESGUARDO Y CARGA ELECTRICA DE EQUIPO INFORMATICO PARA CENTROS ESCOLARES PUBLICOS PERTENECIENTES AL PROGRAMA UN NIÑO UNA COMPUTADORA</t>
  </si>
  <si>
    <t>DEL 16/05/2/16 AL 13/08/2016</t>
  </si>
  <si>
    <t>CONTRATO 78/2016</t>
  </si>
  <si>
    <t xml:space="preserve">OFFIMET, S.A. DE C.V. </t>
  </si>
  <si>
    <t>SIGIFREDO EDUARDO PORTILLO CHACON</t>
  </si>
  <si>
    <t xml:space="preserve">SUMINISTRO DE COMBUSTIBLE POR MEDIO DE CUPONES PARA LOS VEHICULOS DEL MINISTERIO DE EDUCACION DE EL SALVADOR, AÑO 2015 </t>
  </si>
  <si>
    <t>DEL 20/06/2016 AL 27/10/2016</t>
  </si>
  <si>
    <t>CONTRATO ME-120/2016</t>
  </si>
  <si>
    <t xml:space="preserve">UNO EL SALVADOR, S.A. </t>
  </si>
  <si>
    <t xml:space="preserve">RAFAEL ARMANDO CHOTO </t>
  </si>
  <si>
    <t xml:space="preserve">MEDIAN </t>
  </si>
  <si>
    <t>SUMINISTRO DE COMBUSTIBLE  DIESEL PARA LAS PLANTAS DE EMERGENCIA ELECTRICA DEL MINED CENTRAL AÑO 2016</t>
  </si>
  <si>
    <t>DEL 03/06/2016 AL 09/09/2016</t>
  </si>
  <si>
    <t>ORDEN DE COMPRA 111/2016</t>
  </si>
  <si>
    <t xml:space="preserve">INVERSIONES TOBIAS AMERICAN, S.A. DE C.V. 0 </t>
  </si>
  <si>
    <t>SERVICIOS DE PUBLICIDAD PARA DIFUSION DE LOGROS MINED 2016</t>
  </si>
  <si>
    <t>DEL 01/06/2016 AL 31/12/2016</t>
  </si>
  <si>
    <t>CONTRATO ME-151/2016</t>
  </si>
  <si>
    <t>OBERMET,S.A. DE C.V.</t>
  </si>
  <si>
    <t xml:space="preserve">BEATRICE GUADALUPE AGUILAR FERNANDEZ </t>
  </si>
  <si>
    <t>DIGITALIZACION DE DOCUMENTOS Y MAQUILA DE DATOS EXPEDIENTES DE MAESTROS QUE OPTAN A PLAZAS VACANTES DE DOCENTES, CARGOS DE DIRECTOR Y SUBDIRETOS Y DE ASPIRANTES AL ASCENSO AL NIVEL UNO DEL ESCALAFON DOCENTE Y EVALUACIONES, EN EL AÑO 2016</t>
  </si>
  <si>
    <t>DEL 01/05/2016 Al 31/12/2016</t>
  </si>
  <si>
    <t>CONTRATO No. ME - 94/2016</t>
  </si>
  <si>
    <t xml:space="preserve">CCTVCOMPUTER, S.A. DE C.V. </t>
  </si>
  <si>
    <t>SUMINISTRO DE VAJILLAS ESCOLARES PARA EL PROGRAMA DE ALIMENTACION Y SALUD ESCOLAR 2016</t>
  </si>
  <si>
    <t>ON-17-16 CONTRATO 21966</t>
  </si>
  <si>
    <t xml:space="preserve">GEOVANI ARMANDO ARTEAGA MENA </t>
  </si>
  <si>
    <t>SERVICIO DE EMPRESION DEL PRIMER NUMERO DE LA REVISTA DEL CENICSH (NUEVA EPOCA)</t>
  </si>
  <si>
    <t xml:space="preserve">EDGARDO VENTURA LANDAVERDE </t>
  </si>
  <si>
    <t xml:space="preserve">SUMINISTRO DE DELANTALES Y REDECILLAS PARA EL PROGRAMA DE ALIMENTACION Y SALUD ESCOLAR </t>
  </si>
  <si>
    <t>DEL 30/06/2016 AL 28/08/2016</t>
  </si>
  <si>
    <t xml:space="preserve">CONTRATO No. ME-157/2016 </t>
  </si>
  <si>
    <t>DOLORES EDITH GUADRON DE BELTRAN</t>
  </si>
  <si>
    <t xml:space="preserve">CRISTELA ROSIBEL MARTINEZ </t>
  </si>
  <si>
    <t>ADQUISICION DE CAJAS DE CARTON PARA LAS DISTINTAS OFICINAS DEL MINISTERIO DE EDUCACION AÑO 2016</t>
  </si>
  <si>
    <t>Del 09/05/2016 al 30/05/2016</t>
  </si>
  <si>
    <t>ORDEN DE COMPRA 93/2016</t>
  </si>
  <si>
    <t xml:space="preserve">DISTRIBUIDORA LEVESCA, S.A. DE C.V. </t>
  </si>
  <si>
    <t xml:space="preserve">ANA GRACIELA GARCIA IGLESIAS </t>
  </si>
  <si>
    <t>ADQUISICION DE EXTINTORES PARA LAS OFICINAS DEPARTAMENTALES  DE EDUCACION SAN SALVADOR, LA LIBERTAD, SANTA ANA.</t>
  </si>
  <si>
    <t>13/04/2016 AL 27/04/2016</t>
  </si>
  <si>
    <t>ORDEN DE COMPRA 99/2016 $1,367.30 100/2016 $342.91</t>
  </si>
  <si>
    <t>INFRA DE EL SALVADOR, S.A. DE C.V.  $1,367.30 SURTIDORA FERRETERA SALVADOREÑA, S.A. DE C.V. $342.91</t>
  </si>
  <si>
    <t xml:space="preserve">RINA MENDEZ DE CALDERON </t>
  </si>
  <si>
    <t>DEL 02/05/2016 AL 16/05/2016</t>
  </si>
  <si>
    <t>ORDEN DE  COMPRA 63/2016</t>
  </si>
  <si>
    <t xml:space="preserve">ADQUISICION DE CORTINAS  PARA OFICINAS DEL MINISTERIO DE EDUCACION </t>
  </si>
  <si>
    <t>DEL 25/05/2016 AL 13/06/2016</t>
  </si>
  <si>
    <t>ORDEN DE COMPRA No. 116/2016  115/2016</t>
  </si>
  <si>
    <t>ALFINTE, S.A. DE C.V.  $640.80     D'CORA SERVI ASOCIADOS, S.A. DE C.V. $ 5,155.36</t>
  </si>
  <si>
    <t>ADQUISICION DE FRANELA PARA USO EN OFICINAS DEL MINISTERIO DE EDUCACION - 2016</t>
  </si>
  <si>
    <t>02/05/2016 Al 20/05/2016</t>
  </si>
  <si>
    <t>ORDEN DE COMPRA 127/2016</t>
  </si>
  <si>
    <t>PROQUINSA, S.A. DE C.V.</t>
  </si>
  <si>
    <t>ADQUISICION DE ACLIMATIZADORES/ENFRIADORES DE AIRE, PARA OFICINAS DE LA DEPARTAMENTAL DE SAN VICENTE AÑO 2016</t>
  </si>
  <si>
    <t>DEL 23/05/2016 AL 21/06/2016</t>
  </si>
  <si>
    <t>ORDEN DE COMPRA No. 113/2016</t>
  </si>
  <si>
    <t xml:space="preserve">ENERTEC SOLUTIONS DE EL SALVADOR, S.A. DE C.V. </t>
  </si>
  <si>
    <t xml:space="preserve">CARLOS ENRIQUE BARRERA MELARA </t>
  </si>
  <si>
    <t>SERVICIOS DE FUMIGACION DE PLAGAS PARA LAS OFICINAS DEL MINED CENTRAL, SECCION DE IMPRESOS, BODEGAS, LA ESMA REGIONES CENTRAL, ORIENTAL Y OCCIDENTAL GERENCIA DE EDUCACION PERMANENTE PARA JOVENES Y ADULTOS, TRIBUNAL CALIFICADOR, DIRECCION DEPARTAMENTAL DE SANTA ANA, SAN VICENTE, GPT EN LA ENA, PARQUE TECNOLOGICO EN AGROINDUSTRA (PTA), CENICSH EN LA COLOLINA LAYCO Y EL CREST EN ZACATECOLUCA, PARA EL 2016</t>
  </si>
  <si>
    <t>DEL 02/05/2016 AL 31/12/2016</t>
  </si>
  <si>
    <t>ORDEN DE COMPRA 102/2016</t>
  </si>
  <si>
    <t>FUMIGADORA Y FORMULADORA CAMPOS, S.A. DE C.V.</t>
  </si>
  <si>
    <t xml:space="preserve">EDGARDO ARQUIMIDES BATRES GUANDIQUE </t>
  </si>
  <si>
    <t>SERVICIOS DE PINTURA EXTERIOR DE EDIFICIOS A-1, A-2, A-3 Y A-4 MINED CENTRAL PLAN MAESTRO AÑO 2016</t>
  </si>
  <si>
    <t>DEL 13/06/2016 AL 11/08/2016</t>
  </si>
  <si>
    <t>CONTRATO 140/2016</t>
  </si>
  <si>
    <t>"SERINCO, S.A. DE C.V."</t>
  </si>
  <si>
    <t xml:space="preserve">SERVICIOS PROFESIONALES PARA CONTRATACION DE TECNICO DE MANTENIMIENTO PREVENTIVO Y CORRECTIVO DE EQUIPO INFORMATICO DE CENTROS EDUCATIVOS </t>
  </si>
  <si>
    <t>DEL 02/05/2016 AL 30/07/2016</t>
  </si>
  <si>
    <t>ORDEN DE COMPRA 103/2016</t>
  </si>
  <si>
    <t xml:space="preserve">CARLOS ANTONIO ARANA SANCHEZ </t>
  </si>
  <si>
    <t>DINORA ELIZABETH JAIME ORANTES</t>
  </si>
  <si>
    <t>SERVICIO DE MANTENIMIENTO PREVENTIVO Y CORRECTIVO A MONTACARGA ELECTRICO DEL CENTRO DE REACONDICONAMIENTO, ENSAMBLE Y SOPORTE TECNICO (CREST)</t>
  </si>
  <si>
    <t>DEL 01/05/2016 Al 31/08/2016</t>
  </si>
  <si>
    <t>ORDEN DE COMPRA No. 97/2016</t>
  </si>
  <si>
    <t xml:space="preserve">PARS EXPRESS, S.A. DE C.V. </t>
  </si>
  <si>
    <t xml:space="preserve">ADQUISICION DE PARTES DE EQUIPO INFORMATICO PARA DESARROLLAR LAS ACTIVIDADES DE MANTENIMIENTO CORRECTIVO </t>
  </si>
  <si>
    <t>DEL 19/05/2016 AL 17/06/2016</t>
  </si>
  <si>
    <t>ORDEN DE COMPRA  No. 121/2016, 122/2016, 123/2016</t>
  </si>
  <si>
    <t xml:space="preserve">STB COMPUTER,SOCIEDAD ANONIMA DE CAPITAL VARIABLE $10,737.28  JM TELCOM, JESUS MARTINEZ Y ASOCIADOS, S.A. DE C.V. $2,745.90   DATA &amp; GRAPHICS, S.A. DE C.V. $ 5,158.45 
</t>
  </si>
  <si>
    <t xml:space="preserve">Wilfredo Salomon Gonzalez,   DATA &amp; GRAPHICS, S.A. DE C.V. -(RICARDO ELIEZER SOSA CRUZ) </t>
  </si>
  <si>
    <t xml:space="preserve">  PEQUEÑA EMPRESA MEDIANA EMPRESA        PEQUEÑA EMPRESA </t>
  </si>
  <si>
    <t xml:space="preserve">SERVICIOS PROFESIONALES PARA REALIZAR PROCESOS DE SEGUIMIENTO Y MONITOREO EN EL DEPARTAMENTO DE ADMINISTRACION DE LA GERENCIA DE EDUCACION TECNICA Y TECNOLOGICA </t>
  </si>
  <si>
    <t>02/05/2016 Al 30/07/2016</t>
  </si>
  <si>
    <t>ORDEN DE COMPRA 117/2016</t>
  </si>
  <si>
    <t xml:space="preserve">SUSANA NOHEMY SORIANO CARDONA </t>
  </si>
  <si>
    <t>KAREN VERONICA HENRIQUEZ HENRIQUEZ</t>
  </si>
  <si>
    <t xml:space="preserve">ADQUISICION DE CAFETERAS, AZAFATE, TAZAS, VASOS Y PICHELES </t>
  </si>
  <si>
    <t>ORDEN DE COMPRA 171/2016, 173/2016,  174/2016    175/2016</t>
  </si>
  <si>
    <t>CALCULADORAS Y TECLADOS, S.A. DE C.V. $205.00,  MARIA SUSANA MEJIA DE CANALES $ 191.40  MEGAFUTURO, S.A. DE C.V. $410.00  ANA ARACELY ASCENCIO CUELLAR/MULTISERVICIOS INTEGRALES $67.29</t>
  </si>
  <si>
    <t>PARA ORDEN DE COMPRA   No. 171/2016 (KAREN VERONICA HENRIQUEZ HENRIQUEZ)</t>
  </si>
  <si>
    <t>REHABILITACION DE SUBESTACION ELECTRICA DE 367KVA, 3 FASES, DE ESMA REGION CENTRAL</t>
  </si>
  <si>
    <t>DEL 06/06/2016 AL 05/07/2016</t>
  </si>
  <si>
    <t>ORDEN DE COMPRA 166/2016</t>
  </si>
  <si>
    <t xml:space="preserve">ICE CORP, S.A. DE C.V. </t>
  </si>
  <si>
    <t xml:space="preserve">SERVICIOS DE MANTENIMIENTO PARA EQUIPOS DEL PARQUE TECNOLOGICO EN AGROINDUSTRIA </t>
  </si>
  <si>
    <t>DEL 20/05/2016 AL 09/12/2016</t>
  </si>
  <si>
    <t>ORDEN DE COMPRA 119/2016</t>
  </si>
  <si>
    <t>SERVI ELECTROFRIOS INDUSTRIALES, S.A. DE C.V</t>
  </si>
  <si>
    <t xml:space="preserve">LUIS ALONSO  IBARRA PEREZ </t>
  </si>
  <si>
    <t>ADQUISICION DE 8 TROFEOS PARA TORNEO FUTBOLISTICO OFICINAS CENTRALES MINISTERIO DE EDUCACION, ELABORACION DE TRES MEDALLAS DE ORO DE 18 KLTS PARA RECONOCIMIENTO AL MERITO MAGISTERIAL, ADQUISICION DE MEDALLAS Y TROFEOS PARA LA DIRECCION DEPARTAMENTAL DE EUCACION DE USULUTAN-2016, TROFEOS PARA LA DIRECCION DEPARTAMENTAL DE EDUCACION DE CHALATENANGO</t>
  </si>
  <si>
    <t>DEL 15/06/2016 AL 28/06/2016</t>
  </si>
  <si>
    <t>ORDEN  DE COMPRA  172/2016</t>
  </si>
  <si>
    <t xml:space="preserve">PREMIA, S.A. DE C.V. </t>
  </si>
  <si>
    <t xml:space="preserve">LAURA MARJORIE SOLANO DE GONZALEZ </t>
  </si>
  <si>
    <t>COMPRA DE MODULOS DE ESTANTERIA Y LOCKERS PARA RESGUARDO DE DOCUMENTOS DEL MINED AÑO 2016</t>
  </si>
  <si>
    <t>PARA LA ORDEN DE COMPRA  No. 158/2016 DEL 08/06/2016 AL 07/07/2016</t>
  </si>
  <si>
    <t>ORDEN DE COMPRA No. 158/2016, 159/2016</t>
  </si>
  <si>
    <t>JESUS ABRAHAM LOPEZ TORRES/DECO-SISTEMAS $7,953.00 MUEBLES METALICOS MAGAÑA, S.A. DE C.V.  $4,800.00</t>
  </si>
  <si>
    <t>ANA GRACIELA GARCIA IGLESIAS  PARA LA ORDEN DE COMPRA  No. 158/2016</t>
  </si>
  <si>
    <t xml:space="preserve">ADQUISICION DE INSUMOS PARA BOTIQUIN PARA LA DIRECCION DEPARTAMENTAL DE EDUCACION SONSONATE </t>
  </si>
  <si>
    <t>DEL 19/05/2016 AL 25/05/2016</t>
  </si>
  <si>
    <t>ORDEN DE COMPRA 134/2016</t>
  </si>
  <si>
    <t>FARMIX, S.A. DE C.V.</t>
  </si>
  <si>
    <t xml:space="preserve">ALMA MARINA ALVAREZ DE QUIJADA </t>
  </si>
  <si>
    <t>ADQUISICION DE BATERIAS PARA LOS VEHICULOS Y MOTOCICLETAS DEL MINED PARA EL AÑO 2016</t>
  </si>
  <si>
    <t>DEL 12/05/201 AL 31/12/2016</t>
  </si>
  <si>
    <t>ORDEN DE COMPRA No.  153/2016, 154/2016</t>
  </si>
  <si>
    <t>R. NUÑEZ , S.A. DE C.V.  $100.00, TRANSPORTES, SERVICIOS Y NEGOCIOS, S.A. DE C.V. $7,875.75</t>
  </si>
  <si>
    <t xml:space="preserve">ANGEL ALEXANDER </t>
  </si>
  <si>
    <t xml:space="preserve">PEQUENA EMPRESA </t>
  </si>
  <si>
    <t xml:space="preserve">ADQUISICION DE SERVICIO DE MANTENIMIENO PREVENTIVO A UPS CENTRAL DEL CENTRO DE REACONDICIONAMIENTO, ENSAMBLE Y SOPORTE TECNICO (CREST). </t>
  </si>
  <si>
    <t xml:space="preserve"> DEL 02/05/2016 AL   31/12/ 2016</t>
  </si>
  <si>
    <t>ORDEN DE COMPRA 110/2016</t>
  </si>
  <si>
    <t xml:space="preserve">FASOR, S.A. DE C.V. </t>
  </si>
  <si>
    <t xml:space="preserve">ADQUISICION DE EQUIPO DE IMPRESIÓN Y CINTAS IMPRESORAS </t>
  </si>
  <si>
    <t>DEL 02/06/2016 AL 01/07/2016</t>
  </si>
  <si>
    <t>ORDEN DE COMPRA 164/2016</t>
  </si>
  <si>
    <t xml:space="preserve">SCREENCHECK EL SALVADOR, S.A. DE C.V. </t>
  </si>
  <si>
    <t xml:space="preserve">OLGA LIDIA BENITEZ BENITEZ </t>
  </si>
  <si>
    <t>ADQUISICION DE DOS PALLETS  MANUALES PARA BODEGAS CENTRALES DEL MINISTERIO DE EDUCACION, AÑO 2016</t>
  </si>
  <si>
    <t>DEL 16/05/2016 AL 30/05/2016</t>
  </si>
  <si>
    <t>Orden de compra 109/2016</t>
  </si>
  <si>
    <t xml:space="preserve">JAIME SALVADOR MELENDEZ </t>
  </si>
  <si>
    <t xml:space="preserve">COMPRA DE SELLOS DE HULE </t>
  </si>
  <si>
    <t>DEL 27/06/2016  AL       11/07/2016</t>
  </si>
  <si>
    <t>ORDEN DE COMPRA  No. 185/2016</t>
  </si>
  <si>
    <t>ALBERTO BONILLA MARTINEZ/IMPRESORA BONILLA</t>
  </si>
  <si>
    <t>WILFREDO SALOMON GONZAL</t>
  </si>
  <si>
    <t>CONSULTORIA DEL DISEÑO DEL CATALOGO DE PRODUCTOS Y SERVICIOS DEL PARQUE TECNOLOGICO EN AGROINDUSTRIA PTA Y DE LA BEBIDA BIOFORTIFICADA, ASI COMO DE MATERIALES PROMOCIONALES, PARA APOYAR LA ESTRATEGIA DE COMERCIALIZACION E IMAGEN DEL PTA.</t>
  </si>
  <si>
    <t>DEL 15/06/2016, AL 12/09/2016</t>
  </si>
  <si>
    <t>CONTRATO ME-184/2016</t>
  </si>
  <si>
    <t>JUAN CARLOS BENITEZ CERNA</t>
  </si>
  <si>
    <t xml:space="preserve">CAROLINA NOHEMY  MEJIA </t>
  </si>
  <si>
    <t xml:space="preserve">ADQUISICION DE MATERIAL EDUCATIVO PARA ESTUDIANTES Y DOCENTES DE LAS ACADEMIAS SABATINAS DEPARTAMENTALES - ASD </t>
  </si>
  <si>
    <t>DEL 01 DE JULIO AL 15 DE JULIO DE 2016</t>
  </si>
  <si>
    <t>ORDEN DE COMPRA No. 187/2016, 188/2016, 189/2016</t>
  </si>
  <si>
    <t>NOE ALBERTO GUILLEN/LIBRERÍA Y PAPELERIA LA NUEVA SAN SALVADOR $4,068.20  LIBRERÍA Y PAPELERIA EL NUEVO SIGLO, S.A. DE C.V.  $424.20,  DISEÑO, S.A. DE C.V.  $2,073.60</t>
  </si>
  <si>
    <t xml:space="preserve">NORMA CAROLINA ZAVALA </t>
  </si>
  <si>
    <t>NOE ALBERTO GUILLEN/LIBRERÍA Y PAPELERIA LA NUEVA SAN SALVADOR $4,068.20 (MEDIANA EMDPRESA)   LIBRERÍA Y PAPELERIA EL NUEVO SIGLO, S.A. DE C.V.  $424.20, (PEQUEÑA EMPRESA)   DISEÑO, S.A. DE C.V.  $2,073.60 (MEDIANA  EMPRESA)</t>
  </si>
  <si>
    <t xml:space="preserve">SUMINISTRO E INSTALACION DE CORTINAS VERTICALES DE TELA PLASTIFICADA PARA TRES GERENCIAS DE LA DIRECCION NACIONAL DE PREVENCION Y PROGRAMAS SOCIALES </t>
  </si>
  <si>
    <t xml:space="preserve">ORDEN DE COMPRA No. 118/2016 </t>
  </si>
  <si>
    <t xml:space="preserve">D'CORA SERVI ASOCIADOS, S.A. DE C.V. </t>
  </si>
  <si>
    <t xml:space="preserve">CONTRATACION: RENOVACION DE LICENCIAMIENTO DE LA BASE DE DATOS ORACLE DEL MINED 2016, DIRECCION DE PLANIFICACION </t>
  </si>
  <si>
    <t>DEL 20/06/2016 AL 19/07/2016</t>
  </si>
  <si>
    <t>CONTRATO No.  ME-182/2016</t>
  </si>
  <si>
    <t xml:space="preserve">DATUM, S.A. DE C.V. </t>
  </si>
  <si>
    <t xml:space="preserve">DANIEL ALEJANDRO COELLO YANES </t>
  </si>
  <si>
    <t>ADQUISICION DE PLANTA TELEFONICO PARA EL DESARROLLO DE LAS ACTIVIDADES DE LA DIRECCION DE TRANSPARENCIA,  AÑO 2016.</t>
  </si>
  <si>
    <t>ORDEN DE COMPRA 169/2016</t>
  </si>
  <si>
    <t xml:space="preserve">SALOMON ALFARO ESTRADA </t>
  </si>
  <si>
    <t>COMPRA DE BANCOS DE LABORATORIO CON RESPALDO PARA EL CENTRO NACIONAL DE INVESTIGACIONES CIENTIFICAS DE EL SALVADOR (CICES), 2016</t>
  </si>
  <si>
    <t>DEL 01/06/2016 Al 30/07/2016</t>
  </si>
  <si>
    <t>ORDEN DE COMPRA 163/2016</t>
  </si>
  <si>
    <t xml:space="preserve">ELECTROLAB MEDIC S.A. DE C.V. </t>
  </si>
  <si>
    <t xml:space="preserve">CLAUDIA NAVARRO </t>
  </si>
  <si>
    <t>ADQUISICION DE MOBILIARIO PARA LABORATORIO DEL PTA</t>
  </si>
  <si>
    <t>DEL  25/05/2016 AL 17/06/2016</t>
  </si>
  <si>
    <t xml:space="preserve">ORDEN DE COMPRA 128/2016 </t>
  </si>
  <si>
    <t xml:space="preserve">LUIS AMILCAR CAMPOS GONZALEZ </t>
  </si>
  <si>
    <t xml:space="preserve">ADQUISICION DE BANDERAS DE TELA Y ASTAS DE BRONCE QUE SE ENTREGARAN A LAS 14 DIRECCION DEPARTAMENTALES DE EDUCACION, AÑO 2016 </t>
  </si>
  <si>
    <t>DEL 19/05/2016 AL 01/06/2016</t>
  </si>
  <si>
    <t xml:space="preserve">ORDEN DE COMPRA No. 138/2016, 139/2016 </t>
  </si>
  <si>
    <t xml:space="preserve">TOROGOZ S.A. DE C.V., $1,802.50    ALICIA MACARENA MIRA DE FLAMENCO $980.00
</t>
  </si>
  <si>
    <t xml:space="preserve"> TOROGOZ S.A. DE C.V. (PEQUEÑA EMPRESA) ALICIA MACARENA MIRA DE FLAMENCO (MICROEMPRESA)</t>
  </si>
  <si>
    <t>SERVICIO DE ENLACE DE REDES AVANZADAS (INTERNET) AL CENTA-ENA AÑO 2016</t>
  </si>
  <si>
    <t>19/05/2016 AL  31/12/2016</t>
  </si>
  <si>
    <t xml:space="preserve">ORDEN DE COMPRA </t>
  </si>
  <si>
    <t>SERVICIOS PROFESIONALES PARA EL MONITOREO Y VERIFICACION DE LAS READECUACIONES ELECTRICAS Y CIVILES PARA LOS CENTROS ESCOLARES BENEFICIADOS ECON EL PROYECTO LEMPITA EN EL MARCO DEL PROGRAMA PRESIDENCIA "UNA NIÑA UNA COMPUTADORA"</t>
  </si>
  <si>
    <t>PARA LA ORDEN DE COMPRA 161/2016 A  DEL 06/06/2016 AL   04/09/2016</t>
  </si>
  <si>
    <t>ORDEN DE COMPRA No. 162/2016, 160/2016, 161/2016</t>
  </si>
  <si>
    <t>RUFINO EDGARDO CONSTANZA ESCOBAR  $3,375.00 JOSE ROBERTO GARCIA BELTRAN $3,900.00 JULIO CESAR PORTILLO FERRUFINO $3,900</t>
  </si>
  <si>
    <t xml:space="preserve">DD. Cabañas ALAN ALCYR SERRANO IRAHETA. DD. USULUTAN MARIANA DEL CARMEN CHAVEZ DE POLIO, DD. LA PAZ DINORA ESMERALDA SERVELLO VALLE </t>
  </si>
  <si>
    <t xml:space="preserve">LOS TRES PROVEEDORES MICRO EMPRESA </t>
  </si>
  <si>
    <t xml:space="preserve">SERVICIO DE MANTENIMIENTO Y REPARACION DE PLANTA TELEFONICA DE LA DEPARTAMENTAL DE EDUCACION LA UNION </t>
  </si>
  <si>
    <t>DEL 02/06/2016 AL 31/10/2016</t>
  </si>
  <si>
    <t>ORDEN DE COMPRA 181/2016</t>
  </si>
  <si>
    <t xml:space="preserve">EBD EL SALVADOR, S.A. DE C.V. </t>
  </si>
  <si>
    <t xml:space="preserve">MARINA DOLORES BRAN  </t>
  </si>
  <si>
    <t>SERVICIO DE IMPRESIÓN DEL SEGUNDO NUMERO DE LA REVISTA DEL CENICSH (NUEVA EPOCA)</t>
  </si>
  <si>
    <t>DEL  19/05/2016 AL 22/06/2016</t>
  </si>
  <si>
    <t>AA369-16</t>
  </si>
  <si>
    <t xml:space="preserve">EMPRESA DE GOBIERNO </t>
  </si>
  <si>
    <t>SERVICIO DE IMPRESIÓN DEL CUADERNO DE CIENCIAS SOCIALES Y HUMANIDADES NUMERO 4 DEL CENICSH (NUEVA EPOCA)</t>
  </si>
  <si>
    <t>DEL 06/05/2016 AL 08/06/2016</t>
  </si>
  <si>
    <t>AA370-16-B</t>
  </si>
  <si>
    <t xml:space="preserve">SERVICIO E INSTALACION DE RED ELECTRICA PARA LA DIRECCION DEPARTAMENTAL DE EDUCACION DE CHALATENANGO </t>
  </si>
  <si>
    <t>ORDEN DE GRUPO 147/2016</t>
  </si>
  <si>
    <t xml:space="preserve">JUAN PABLO ZELAYA CORDOVA </t>
  </si>
  <si>
    <t>Laura Marjorie Solano de Gonzalez</t>
  </si>
  <si>
    <t>COMPRA DE MOTOR EXTRACTOR EXTERNO PARA UNA CAMPANA EXTRACTORA DE GASES DEL  LABORATORIO DEL CENTRO NACIONAL DE INVESTIGACIONES CIENTIFICAS DE EL SALVADOR (CICES), AÑO 2016</t>
  </si>
  <si>
    <t>DEL 01/06/2016 AL 29/08/2016</t>
  </si>
  <si>
    <t>ORDEN DE COMPRA 165/2016</t>
  </si>
  <si>
    <t xml:space="preserve">ANALITICA SALVADOREÑA, S.A. DE C.V. </t>
  </si>
  <si>
    <t>ADQUISICION DE CORTINAS PARA INSTALAR EN DESPACHO MINISTERIAL AÑO 2016</t>
  </si>
  <si>
    <t>30/06/2016 AL 11/07/2016</t>
  </si>
  <si>
    <t>ORDEN DE COMPRA 183/2016</t>
  </si>
  <si>
    <t xml:space="preserve">RAMON NIETO ORELLANA </t>
  </si>
  <si>
    <t>SIMENIA CASTILLO</t>
  </si>
  <si>
    <t xml:space="preserve">SUMINISTRO DE CHALECOS PARA EL PROGRAMA DE ALIMENTACION Y SALUD ESCOLAR </t>
  </si>
  <si>
    <t>OREN DE COMPRA 199/2016</t>
  </si>
  <si>
    <t xml:space="preserve">PROVEEDORA DE BIENES Y SERVICIOS GENERALES, S.A. DE C.V. </t>
  </si>
  <si>
    <t xml:space="preserve">ADQUISICION DE MOTOCICLETAS PARA APOYAR LA GESTION EDUCATIVA DEL DEPARTAMENTO DE LA UNION </t>
  </si>
  <si>
    <t>ORDEN DE COMPRA 192/2016</t>
  </si>
  <si>
    <t xml:space="preserve">ENSAMBLADORA SALVADOREÑA, S.A. DE C.V. </t>
  </si>
  <si>
    <t>SAMUEL IGLESIAS</t>
  </si>
  <si>
    <t>SERVICIOS PROFESIONALES PARA DAR APOYO AL DESPLIEGUE DE ACADEMIAS SABATINAS DEPARTAMENTALES - ASD</t>
  </si>
  <si>
    <t>ORDEN DE COMPRA  No. 193/2016</t>
  </si>
  <si>
    <t xml:space="preserve">JOSE DANIEL SICILIANO ALVAREZ </t>
  </si>
  <si>
    <t xml:space="preserve">MELVIN IVAN LOPEZ MENDEZ </t>
  </si>
  <si>
    <t>61/2015 ME BIRF</t>
  </si>
  <si>
    <t>SUPERVISION DE OBRAS DE REHABILITACION, AMPLIACION Y/O CONSTRUCCION DE 5 CENTROS ESCOLARES EN LOS DEPARTAMENTOS DE USULUTAN, SAN MIGUEL Y LA UNION</t>
  </si>
  <si>
    <t>Vigencia: 279 Dias calendario, a partir del 6 de junio/2016, para los 5 Centros Escolares</t>
  </si>
  <si>
    <t>Ctto. 60/2015</t>
  </si>
  <si>
    <t>RAV, INVERSIONES Y PROYECTOS, SOCIEDAD ANONIMA DE CAPITAL VARIABLE</t>
  </si>
  <si>
    <t>Carlos Milton Ramírez Miranda</t>
  </si>
  <si>
    <t xml:space="preserve">N/A </t>
  </si>
  <si>
    <t>59/2015 ME BIRF</t>
  </si>
  <si>
    <t>SUPERVISION DE OBRAS DE REHABILITACION, AMPLIACION Y/O CONSTRUCCION DE 5 CENTROS ESCOLARES EN LOS DEPARTAMENTOS DE SONSONATE Y SANTA ANA</t>
  </si>
  <si>
    <t>Ctto. 59/2016</t>
  </si>
  <si>
    <t>MONFLO INGENIEROS, S.A. DE C.V.</t>
  </si>
  <si>
    <t>Balkis Casandra Sánchez de Quijada</t>
  </si>
  <si>
    <t>2</t>
  </si>
  <si>
    <t>18072
18892</t>
  </si>
  <si>
    <t>REHABILITACION Y/O CONSTRUCCION INLCUYENDO LAS OBRAS DE ACCESIBILIDAD DE 5 CENTROS ESCOLARES EN LOS DEPARTAMENTOS DE CHALATENANGO, CUSCATLAN, CABAÑAS, MORAZAN Y LA UNION</t>
  </si>
  <si>
    <t>ENA GRICELDA SOTO FUNES DEL 13/06/2016 AL 21/02/2016
CONSTRUCTORA DE ORIENTE, S.A DE C.V DEL 14/06/2016 AL 21/02/2017
SANCHEZ CRISTALES, S.A DE C.V DEL 07/06/2016 AL 14/02/2017
PENDIENTES LAS DEMAS</t>
  </si>
  <si>
    <t xml:space="preserve">CONTRATO N° 03/2016
CONTRATO N° 04/2016
CONTRATO N° 05/2016
CONTRATO N° 06/2016
CONTRATO N° 07/2016
</t>
  </si>
  <si>
    <t>ENA GRICELDA SOTO FUNES $124,848.98
KERIGMA INGENIEROS, S.A DE C.V $175,265.28
PROSERCON,S.A DE C.V $116,877.76
CONSTRUCTORA DE ORIENTE, S.A DE C.V $144,520.78
SANCHEZ CRISTALES, S.A DE C.V $148,647.29</t>
  </si>
  <si>
    <t>LOTE 1: ANA MAURY REYES VANEGAS
LOTE 2: RAFAEL ALBERTO BURGOS
LOTE 3: JUAN CARLOS BARRIERE
LOTE 4: ALVARO AUGUSTO MAGAÑA
LOTE 5: ALVARO AUGUSTO MAGAÑA</t>
  </si>
  <si>
    <t>PEQUEÑA EMPRESA
PEQUEÑA EMPRESA
PEQUEÑA EMPRESA
PEQUEÑA EMPRESA
PEQUEÑA EMPRESA</t>
  </si>
  <si>
    <t>6/2016 ME BIRF</t>
  </si>
  <si>
    <t>ADQUISICION DE INSTRUMENTOS MUSICALES PARA LOS TALLERES DE ARTE</t>
  </si>
  <si>
    <t xml:space="preserve">LICITACION PUBLICA NACIONAL SIMPLIFICADA
</t>
  </si>
  <si>
    <t>90 dias calendario. Del 1 de Julio/2016 al 28 de Septiembre/2016</t>
  </si>
  <si>
    <t>Ctto. 61
Ctto. 62</t>
  </si>
  <si>
    <t xml:space="preserve">ELECTRONICA 2001, S.A. DE C.V. - US$9,210.00
TELEVISORES ARGUETA, S.A. DE C.V./ELECTRONICA JAPONESA - US$85,405.60
</t>
  </si>
  <si>
    <t>Elías Abraham Escalante Villalobos</t>
  </si>
  <si>
    <t>JULIO</t>
  </si>
  <si>
    <t>7/2016 ME BIRF</t>
  </si>
  <si>
    <t>COMPARACION DE PRECIOS</t>
  </si>
  <si>
    <t>Ctto. 63
Ctto. 64
Ctto. 65</t>
  </si>
  <si>
    <t xml:space="preserve">INDUSTRIAS VIKTOR, S. A. DE C. V./ $19,095.80
DISTRIBUIDORA JAGUAR S.A. DE C.V. / $1,330.00
CHICOS/ MERCEDES EUGENIA POSADA DE MARTINEZ / $6,158.00
</t>
  </si>
  <si>
    <t>José Enrique Posada Amaya</t>
  </si>
  <si>
    <t>11/2016 ME BIRF</t>
  </si>
  <si>
    <t>CONTRATACION DE COORDINADOR TECNICO PEDAGOGICO DEL SISTEMAINTEGRADO DE ESCUELA INCLUSIVA DE TIEMPO PLENO PARA LA DIRECCION DEPARTAMENTAL DE EDUCACION CABAÑAS (SEGUNDO PROCESO)</t>
  </si>
  <si>
    <t xml:space="preserve"> Vigencia: Del 1 de Julio/2016 al 31 de Diciembre/2016</t>
  </si>
  <si>
    <t>Ctto. 69/2016</t>
  </si>
  <si>
    <t>MAYRA DEL CARMEN MENDEZ ECHEVERRIA</t>
  </si>
  <si>
    <t>10/2016 ME BIRF</t>
  </si>
  <si>
    <t>ADQUISICION DE MATERIAL GASTABLE PARA LOS TALLERES DE ARTE</t>
  </si>
  <si>
    <t>Proceso Contratado. Vigencia: 90 dias calendario. Del 20 de Julio al 17 de Octubre/2016r</t>
  </si>
  <si>
    <t>Ctto. 67/2016
Ctto. 68/2016</t>
  </si>
  <si>
    <t xml:space="preserve">DISEÑO, S.A DE C.V./ $32,238.71
NOE ALBERTO GUILLEN / LIBRERIA Y PAPELERIA LA NUEVA SAN SALVADOR/$9,104.28
</t>
  </si>
  <si>
    <t>Manuel Alberto Calderón Peraza</t>
  </si>
  <si>
    <t>ME-M-189/2015</t>
  </si>
  <si>
    <t>SERVICIO DE MANTENIMIENTO PREVENTIVO Y CORRECTIVO DE MOTOCICLETAS DEL MINED PARA EL AÑO 2015</t>
  </si>
  <si>
    <t>DEL 01/01/2016 AL 10/10/2016</t>
  </si>
  <si>
    <t>CONTRATO ME-53/2016</t>
  </si>
  <si>
    <t xml:space="preserve">MECANICA.COM, S.A. DE C.V. </t>
  </si>
  <si>
    <t xml:space="preserve">JAIME ENRIQUE LEMUS RAMIREZ </t>
  </si>
  <si>
    <t>MEDIANA EMPRESA D</t>
  </si>
  <si>
    <t>ME-M-47/2016</t>
  </si>
  <si>
    <t xml:space="preserve">ADQUISICION DE CORTINAS PARA LA DIRECCION DE CONTRATACIONES INSTITUCIONALES GERENCIA DE PROYECTOS Y GERENCIA DE PRESUPUESTO DE LA DIRECCION FINANCIERA INSTITUCIONAL Y ADQUISICION DE CORTINAS PARA EL DESPACHO MINISTERIAL </t>
  </si>
  <si>
    <t>ORDEN DE COMPRA  No. 115/2016</t>
  </si>
  <si>
    <t xml:space="preserve">D´CORA SERVI ASOCIADOS, S.A. DE C.V. </t>
  </si>
  <si>
    <t>2/2016</t>
  </si>
  <si>
    <t>READECUACIONES MENORES EN 67 CENTROS EDUCATIVOS</t>
  </si>
  <si>
    <t xml:space="preserve">CONSTRUCTORA DE ORIENTE,S.A DE C.V  del 01/07/2016 AL 14/07/2016
PYG CONSTRUCTORES, S.A DE C.V DEL 11/07/2016 al 24/07/2016
lote n°7 del 08/08/2016 al 21/08/2016
lote n°8 del 22/08/2016 al 4/09/2016
PORTICO INGENIEROS, S.A DE C.V DEL 01/07/2016 AL 14/07/2016
</t>
  </si>
  <si>
    <t xml:space="preserve">
Ctto. 5
Ctto. 6
Ctto. 7</t>
  </si>
  <si>
    <t>CONSTRUCTORA DE ORIENTE,S.A DE C.V $81,285.91
PYG CONSTRUCTORES, S.A DE C.V $84,826.40
PORTICO INGENIEROS, S.A DE C.V $102,585.60</t>
  </si>
  <si>
    <t>RODRIGO ERNESTO HERRERA RONQUILLO
GILBERTO ALEXANDER MOTTO GARCIA
ELDER IVONNE LUNA SANCHEZ</t>
  </si>
  <si>
    <t>MEDIANA
PEQUEÑA 
PEQUEÑA</t>
  </si>
  <si>
    <t xml:space="preserve">SERVICIOS DE APOYO LOGISTICO PARA:  a) RECORRIDO DE LA ANTORCHA CENTROAMERICANA DE LA PAZ b) FERIA JUVENTOUR 2016 c) EVENTOS DE ARTE, y d) ALQUILER DE BUSES PARA TRANSPORTAR ESTUDIANTES. </t>
  </si>
  <si>
    <t>DEL 26/07/2016 AL 23/12/2016</t>
  </si>
  <si>
    <t>CONTRATO  ME-221/2016</t>
  </si>
  <si>
    <t>U TRAVEL SERVICE, S.A DE C.V.</t>
  </si>
  <si>
    <t xml:space="preserve">JOSE ENRIQUE POSADA </t>
  </si>
  <si>
    <t xml:space="preserve">ADQUISICION DE CAFÉ, AZUCAR, TE Y CREMORA PARA LAS UNIDADES ORGANIZATIVAS DEL MINED CENTRAL Y DIRECCIONES DEPARTAMENTALES </t>
  </si>
  <si>
    <t>DEL 19/07/2016 AL 31/12/2016</t>
  </si>
  <si>
    <t xml:space="preserve">ORDEN DE COMPRA   No. 227/2016, 228/2016 CONTRATA No. 229/2016 </t>
  </si>
  <si>
    <t>JOSE EDGARDO HERNANDEZ PINEDA $7,192.99  
DISTRIBUIDORA ZABLAH, S.A. DE C.V. $1,032.00
PLANTA DE TORREFACCION DE CAFE, S.A. DE C.V., $21,927.55</t>
  </si>
  <si>
    <t xml:space="preserve">PENDIENTE-P </t>
  </si>
  <si>
    <t xml:space="preserve">JULIO </t>
  </si>
  <si>
    <t>CONSTRUCCION DE CISTERNA CON CASETA PARA EQUIPO DE BOMBEO DE AGUA DE LA DDESV-2016</t>
  </si>
  <si>
    <t>DEL 11/07/2016 AL 16/11/2016</t>
  </si>
  <si>
    <t>ORDEN  DE COMPRA 190/2016</t>
  </si>
  <si>
    <t>JEIVI BEATRIZ HUEZO DE DEL CID</t>
  </si>
  <si>
    <t xml:space="preserve">ROGELIO DE JESUS VAQUETO </t>
  </si>
  <si>
    <t>ADQUISICION DE EQUIPO DE COMUNICACIONES Y AUDIOVISUAL PARA LA DIRECCION DE COMUNICACIONES Y DIFERENTES UNIDADES DEL MINED</t>
  </si>
  <si>
    <t>DEL 25/07/2016 AL 23/08/2016</t>
  </si>
  <si>
    <t>ORDEN DE COMPRA No. 206/2016, 207/2016, 208/2016, 209/2016</t>
  </si>
  <si>
    <t>COPROSER, S.A. DE C.V.  $5,264.00 DOS MIL UNO MUSIC CENTER, S.A. DE C.V. $1,284.00 PROYECTOS DIGITALES, S.A. DE C.V. $5,465.00  FRANCISCO REYES ROMERO $1590.00</t>
  </si>
  <si>
    <t xml:space="preserve">NORMAN DOUGLAS  BADIA </t>
  </si>
  <si>
    <t xml:space="preserve">DOS MIL UNO MUSIC CENTER, S.A. DE C.V. (MEDIANA EMPRESA), CONSULTORES ASOCIADOS PROVEEDORES DE BIENES Y SERVICIOS, S.A. (MICRO-EMPRESA), FRANCISCO REYES ROMERO (MICROEMPRESA), PROYECTOS DIGITALES, S.A. DE C.V. (PEQUEÑA EMPRESA) pequeña empresa </t>
  </si>
  <si>
    <t>CONTRATACION DE SERVICIOS DE LIMPIEZA PARA DIRECCION DEPARTAMENTAL DE SANTA ANA, TRIBUNAL CALIFICADOR Y TRIBUNAL DE LA CARRERA DOCENTE</t>
  </si>
  <si>
    <t>DEL 01/07/2016 AL 01/12/2016</t>
  </si>
  <si>
    <t>CONTRATO No. ME-148/2016</t>
  </si>
  <si>
    <t xml:space="preserve">O&amp;M MANTENIMIENTO Y SERVICIOS, S.A. DE C.V. </t>
  </si>
  <si>
    <t xml:space="preserve">ITEM 1 YANET GUADALUPE GUARDADO DE NUÑEZ  ITEM 2 RINA DINORA MENENDEZ DE CALDERON </t>
  </si>
  <si>
    <t xml:space="preserve">COMPRA DE EQUIPAMIENTO DE LABORATORIO DE POLIMEROS BIODEGRADABLES </t>
  </si>
  <si>
    <t>DEL 19/07/2016 AL 16/10/2016</t>
  </si>
  <si>
    <t>ORDEN DE COMPRA No. 200/2016, 201/2016, 202/2016, 204/2016, 205/2016</t>
  </si>
  <si>
    <t xml:space="preserve">200/2016, COMERCIO Y REPRESENTACIONES S.A. DE C.V. ($ 6,589.00),  201/2016, CARLOS ORLANDO ROMERO CALLES COMPAÑIA DE SERVICIOS Y EQUIPOS,  ($6,692.30), 202/2016, EQUITEC, S.A. DE C.V. ($3,107.50),  204/2016, ANALITICA SALVADOREÑA,S.A. DE C.V. (3,784.00) 205/2016  MIGUEL ANTONINO PONCE SALAMANCA (INDUSTRIAS ANTONINO) ($10,873.00) 
</t>
  </si>
  <si>
    <t xml:space="preserve">CARLOS ERNESTO MIRANDA </t>
  </si>
  <si>
    <t xml:space="preserve">200/2016, COMERCIO Y REPRESENTACIONES S.A. DE C.V. ($ 6,589.00),  micro-empresa  201/2016, CARLOS ORLANDO ROMERO CALLES COMPAÑIA DE SERVICIOS Y EQUIPOS,  ($6,692.30),pequeña empresa  202/2016, EQUITEC, S.A. DE C.V. ($3,107.50),  204/2016, Grande empresa,  ANALITICA SALVADOREÑA,S.A. DE C.V. (3,784.00),  mediana empresa     205/2016  MIGUEL ANTONINO PONCE SALAMANCA (INDUSTRIAS ANTONINO) ($10,873.00) pequeña empresa  </t>
  </si>
  <si>
    <t>ADQUISICION DE EQUIPO DE OFICINA PARA DIFERENTES OFICINAS DEL MINISTERIO DE EDUCACION</t>
  </si>
  <si>
    <t>DEL 18/07/2016 AL 16/08/2016</t>
  </si>
  <si>
    <t>ORDEN DE COMPRA 194/2016, 195/2016, 196/2016, 197/2016</t>
  </si>
  <si>
    <t xml:space="preserve">CARLOS FRANCISCO PEREZ </t>
  </si>
  <si>
    <t>SERVICIO DE TRANSPORTE PARA EL PERSONAL DE LA DIRECCION DEPARTAMENTAL DE EDUCACION DE CABAÑAS, AÑO 2016</t>
  </si>
  <si>
    <t>DEL 01/07/2016 AL 31/12/2016</t>
  </si>
  <si>
    <t>ORDEN DE COMPRA 176/2016</t>
  </si>
  <si>
    <t xml:space="preserve">JOSE ABEL CASTELLANOS HERNANDEZ </t>
  </si>
  <si>
    <t xml:space="preserve">JUAN JOSE BONILLA RECINOS </t>
  </si>
  <si>
    <t xml:space="preserve">SUMINISTRO DE UTENSILIO DE COCINA </t>
  </si>
  <si>
    <t>DEL 07/07/2016 AL 04/10/2016</t>
  </si>
  <si>
    <t>ON-21-16  CONTRATO 22149-</t>
  </si>
  <si>
    <t xml:space="preserve">SOFIA GUADALUPE ESCOBAR DE ALVARENGA </t>
  </si>
  <si>
    <t>CONSULTORIA PARA LA REALIZACION DE TAREAS COMPLEMENTARIAS EN LA PLANTA DE TRATAMIENTO DE RESIDUOS DE APARATOS ELECTRICOS Y ELECTRONICOS (RAEE) EN EL PARQUE TECNOLOGICO DE ZACATECOLUCA PARA LA DIRECCION NACIONAL DE INVESTIGACION EN CIENCIA, TECNOLOGIA E INNOVACION AÑO 2016</t>
  </si>
  <si>
    <t>DEL 11/07/2016 al 31/12/2016</t>
  </si>
  <si>
    <t>CONTRATO ME-198/2016</t>
  </si>
  <si>
    <t>FRANCISCO JAVIER MIRANDA APARICIO</t>
  </si>
  <si>
    <t xml:space="preserve">JUAN CARLOS PEÑA MORE </t>
  </si>
  <si>
    <t xml:space="preserve">NACIONALIDAD ESPAÑOLA (PERSONA NATURAL) </t>
  </si>
  <si>
    <t>SERVICIO PROFESIONAL PARA LA  CONTRATACION DE TECNICO PARA EL MONITOREO DEL PROGRAMA PRESIDENCIA: UNA NIÑA , UN NIÑO, UNA COMPUTADORA</t>
  </si>
  <si>
    <t>DEL  01/07/2016 AL 30/09/2016</t>
  </si>
  <si>
    <t>ORDEN DE COMPRA No.  191/2016</t>
  </si>
  <si>
    <t>RICARDO ERNESTO CASTANEDA CHAVEZ</t>
  </si>
  <si>
    <t xml:space="preserve">WILFREDO SALOMON </t>
  </si>
  <si>
    <t xml:space="preserve">SERVICIOS DE MANTENIMIENTO PREVENTIVO Y CORRECTIVO DEL SISTEMA DE ALMACENAMIENTO MASIVO SAN HITACHI </t>
  </si>
  <si>
    <t>DEL 18/07/2016 AL 31/12/2016</t>
  </si>
  <si>
    <t>ORDEN DE COMPRA 224/2016</t>
  </si>
  <si>
    <t>SSA SISTEMAS EL SALVADOR, S.A. DE C.V</t>
  </si>
  <si>
    <t xml:space="preserve">GANDE EMPRESA </t>
  </si>
  <si>
    <t xml:space="preserve">MANTENIMIENTO PREVENTIVO Y CORRECTIVO CON SUSTITUCION DE PARTES DE EQUIPO BIOMETRICOS Y CAMARA IP DEL MINISTERIO DE EDUCACION </t>
  </si>
  <si>
    <t>DEL 11/07/2016 AL 31/12/2016</t>
  </si>
  <si>
    <t>CONTRATADO ME-216/2016</t>
  </si>
  <si>
    <t xml:space="preserve">INFORMATICA Y LOGISTICA, SOCIEDAD ANONIMA DE CAPITAL VARIABLE/INFOLOGIC 1 </t>
  </si>
  <si>
    <t xml:space="preserve">MIGUEL ANGEL ERAZO PEÑATE </t>
  </si>
  <si>
    <t>SERVICIO DE FUMIGACION DE PLAGAS PARA LAS OFICINAS  DEL NIVEL CENTRAL, SECCION DE IMPRESOS, BODEGAS, LAS ESMA REGIONES CENTRAL, ORIENTAL Y OCCIDENTAL, DIRECCION NACIONAL DE EDUCACION DE JOVENES Y ADULTOS PARA EL 2016</t>
  </si>
  <si>
    <t>DEL 08/07/2016 AL 23/12/2016</t>
  </si>
  <si>
    <t>ORDEN DE COMPRA 211/2016</t>
  </si>
  <si>
    <t>ADQUISICION DE PAPEL DE SEGURIDAD IMPRESO PARA TITULOS DE EDUCACION MEDIA AÑO 2016</t>
  </si>
  <si>
    <t>A PARTIR DEL 22/07/2016.</t>
  </si>
  <si>
    <t>JM012-16</t>
  </si>
  <si>
    <t xml:space="preserve">ANA MARGARITA VAQUERO </t>
  </si>
  <si>
    <t>ADQUISICION DE CARGADOR DEL MONTACARGAS ELECTRICO DEL CENTRO DE REACONDICIONAMIENTO, ENSAMBLE Y SOPORTE TECNICO (CREST)</t>
  </si>
  <si>
    <t>DEL 20/07/2016 AL 18/08/2016</t>
  </si>
  <si>
    <t>ORDEN DE COMPRA 212/2016</t>
  </si>
  <si>
    <t xml:space="preserve">PARTS EXPRES, S.A. DE C.V. </t>
  </si>
  <si>
    <t xml:space="preserve">RICARDO ELIEZAR SOSA CRUZ </t>
  </si>
  <si>
    <t xml:space="preserve">ADQUISICION DE ENFRIADORES EVAPORATIVOS PARA LAS OFICINAS DE LA GERENCIA DE TECNOLOGIAS EDUCATIVAS </t>
  </si>
  <si>
    <t>ORDEN DE COMPRA 225/2016</t>
  </si>
  <si>
    <t xml:space="preserve">EVELYN LORENA ARIAS </t>
  </si>
  <si>
    <t xml:space="preserve">ADQUISICION DE EQUIPO PARA USO DE LA DIRECCION DE CONTRATACIONES INSTITUCIONALES </t>
  </si>
  <si>
    <t>DEL 21/07/2016 AL 19/08/2016</t>
  </si>
  <si>
    <t>ORDEN DE COMPRA 210/2016</t>
  </si>
  <si>
    <t xml:space="preserve">STB COMPUTER, S.A. DE C.V. </t>
  </si>
  <si>
    <t xml:space="preserve">CECILIA YAMILETH CALDERON LINARES </t>
  </si>
  <si>
    <t>SERVICIOS PROFESIONALES DE 4 DIGITADORES EN EL PROCESAMIENTO DE DATOS DEL CENSO ESCOLAR MENSUAL AÑO 2016</t>
  </si>
  <si>
    <t>DEL 28/07/2016 AL 25/10/2016</t>
  </si>
  <si>
    <t>ORDEN DE COMPRA 252, 253,  254,255</t>
  </si>
  <si>
    <t>CINDY MARCELA HUEZO $1,286.00 WENDY DEL CARMEN GODINEZ BARAHORA $1,512.00 CESAR ARTURO LOPEZ ASCENCIO $1,512.00 ANA RUTH CARRANZA ESCAMILLA $1,386.00</t>
  </si>
  <si>
    <t xml:space="preserve">LUIS EDGARDO LEMUS RAMOS </t>
  </si>
  <si>
    <t xml:space="preserve">PERSONAS NATURALES </t>
  </si>
  <si>
    <t>ADQUISICION DE INSUMOS Y MATERIALES E INSTRUMENTAL Y EQUIPO PARA USO MEDICO DE LA CLINICA DEL MINED AÑO 2016</t>
  </si>
  <si>
    <t>DEL  20/07/2016 al 08/08/2016</t>
  </si>
  <si>
    <t>ORDEN DE COMPRA NO. 213/2016</t>
  </si>
  <si>
    <t xml:space="preserve">ELECTROLABMEDIC, S.A. DE C.V. </t>
  </si>
  <si>
    <t xml:space="preserve">LILIAN MORALES </t>
  </si>
  <si>
    <t>PEQUEÑA EMPRESA D</t>
  </si>
  <si>
    <t xml:space="preserve">MANTENIMIENTO Y ACTUALIZACION DE CERTIFICADOS DIGITALES PARA PUBLICACION DE SERVICIOS WEB DEL MINED </t>
  </si>
  <si>
    <t>DEL 14/07/2016 AL 11/10/2016</t>
  </si>
  <si>
    <t>ORDEN DE COMPRA 220/2016</t>
  </si>
  <si>
    <t xml:space="preserve">NEXT GENESIS TECHNOLOGIES, S.A. DE C.V. </t>
  </si>
  <si>
    <t>EDGAR ALEJANDRO VASQUEZ AVILE S</t>
  </si>
  <si>
    <t>COMPRA DE VENTANAS SOLAIRE PUERtRA DE ALUMINIO VIDRIO Y UNA CHAPA PARA PUERTA DE VIDRIO PARA LA DIRECCION DEPTAL DE CHALATENANGO.</t>
  </si>
  <si>
    <t>ORDEN DE COMPRA 214/2016</t>
  </si>
  <si>
    <t>JORGE ALBERTO CASTILLO</t>
  </si>
  <si>
    <t xml:space="preserve">LAURA MARJORI SOLANO </t>
  </si>
  <si>
    <t>CONTRATACION DE ESPECIALISTA PARA LA ACTUALIZACION DE LAS COMPETENCIAS DE LOS PARES EVALUADORES QUE APOYAN EL SUBSISTEMA DE EVALUACION DE INSTITUCIONES DE EDUCACION SUPERIOR</t>
  </si>
  <si>
    <t xml:space="preserve">ORDEN DE COMPRA 231/2016, </t>
  </si>
  <si>
    <t>RICARDO ANTONIO CASTELLANOS ARAUJO $2000.00</t>
  </si>
  <si>
    <t>ANA ENRIQUETA PEÑATE DE CABRERA</t>
  </si>
  <si>
    <t xml:space="preserve">MICROEMPRESA PERSONA NATURAL </t>
  </si>
  <si>
    <t>ADQUISICION DE UNA CAMARA WEB PARA EL EQUIPO DE IMPRESIÓN DE UNIDAD DE DESARROLLO HUMANO DE LA DIRECCION DEPARTAMENTAL DE EDUCACION DE USULUTAN, AÑO 2016</t>
  </si>
  <si>
    <t>DEL 17/07/2016 AL 31/08/2016</t>
  </si>
  <si>
    <t>ORDEN DE COMPRA 248/2016</t>
  </si>
  <si>
    <t xml:space="preserve">RIGOBERTO DEL CID ARGUETA </t>
  </si>
  <si>
    <t>SERVICIOS DE REPRODUCCION DE RESUMEN EJECUTIVO DEL INFORME RENDICION DE CUENTAS INSTITUCIONAL 2015-2016.</t>
  </si>
  <si>
    <t>DEL 08/07/2016 AL 15/07/2016</t>
  </si>
  <si>
    <t>ORDEN D ECOMPORA 217/2016</t>
  </si>
  <si>
    <t xml:space="preserve">LIGIA MARIA ALFARO CRUZ </t>
  </si>
  <si>
    <t xml:space="preserve">ANA MARGARITA GUEVAR A DE RODRIGUEZ </t>
  </si>
  <si>
    <t xml:space="preserve"> SERVICIOS DE ALIMENTACION, ALQUILER DE EQUIPO Y LOCAL PARA LA  ACTUALIZACION DE LAS COMPETENCIAS DE LOS  PARES EVALUADORES QUE APOYAN EL SUBSISTEMA DE EVALUACION DE INSTITUCIONES DE EDUCACION SUPERIOR.
</t>
  </si>
  <si>
    <t>DEL 27/07/2016 AL 28/07/2016</t>
  </si>
  <si>
    <t>ORDEN DE COMPRA 243/2016</t>
  </si>
  <si>
    <t xml:space="preserve">NORMA GUADALUPE ORELLANA v. DE ESCOBAR </t>
  </si>
  <si>
    <t xml:space="preserve">COMPRA DE AGUA EMBOTELLADA PARA ASISTENTES AL EVENTO DE RENDICION DE CUENTAS Y COMPRA DE REFRIGERIO PARA ASISTENTES AL EVENTO RENDICION DE CUENTAS </t>
  </si>
  <si>
    <t>DEL 20/07/2016 AL 20/07/2016</t>
  </si>
  <si>
    <t>ORDEN DE COMPRA 236/2016</t>
  </si>
  <si>
    <t xml:space="preserve">ROSLAES GALINDO Y COMPAÑÍA </t>
  </si>
  <si>
    <t xml:space="preserve">ANA MARGARITA GUEVARA DE RAMIREZ </t>
  </si>
  <si>
    <t>ADQUISICION DE TELA PARA ELABORAR EL SEGUNDO UNIFORME ESCOLAR A ESTUDIANTES DE LOS CENTROS EDUCATIVOS PUBLICOS DEL MINISTERIO DE EDUCACION DE  EL SALVADOR AÑO 2016</t>
  </si>
  <si>
    <t>DEL 21/06/2016 al 11/07/2016</t>
  </si>
  <si>
    <t>CONTRATAO No. 177/2016  $ 3,609,311.75, 178/2016                      $1,563,517.46, 179/2016                     $1,323,968.47, 180/2016                    $1,744,591.89</t>
  </si>
  <si>
    <t xml:space="preserve">C-180/2016  INSINCA, S.A. (US$ 1,744,591.89 IVA incluido)
C-179/2016  INDUSTRIA DE HILOS, S.A. DE C.V. (US$ 1,323,968.47 IVA incluido).
C-178/2016      INDUSTRIAS UNIDAS, S.A. (US$ 1,563,517.46 IVA incluido)
C-No. 177/2016  RAYONES DE EL SALVADOR, S.A. DE C.V. (US$ 3,609,311.75IVA incluido)
</t>
  </si>
  <si>
    <t>RM ME 65/2016 Y 66/2016</t>
  </si>
  <si>
    <t>RM-M-62/2016</t>
  </si>
  <si>
    <t>DEL 01/07/2016 AL 29/09/2016</t>
  </si>
  <si>
    <t>ORDEN DE COMPRA   84/2016 $2550.00</t>
  </si>
  <si>
    <t xml:space="preserve">      CONSUELO DEL CARMEN ARTEAGA VILLACORTA  $2,550.00 
MAURA LEONOR MOLINA DE GARCIA, $2,550.00)      
KELLY VANESSA AQUINO MERCADO $2,550.00               </t>
  </si>
  <si>
    <t>15/2016 ME BIRF</t>
  </si>
  <si>
    <t>CONTRATACION DEL COORDINADOR TECNICO DEL SI-EITP PARA LA DIRECCION DEPARTAMENTAL DE EDUCAION DE LA LIBERTAD</t>
  </si>
  <si>
    <t>Proceso Contartado. Vigencia: Del 24 de agosto/2016 al 31 de diciembre/2016</t>
  </si>
  <si>
    <t>Ctto. 70</t>
  </si>
  <si>
    <t>CLAUDIA YESSENIA URQUILLA DE NAVAS</t>
  </si>
  <si>
    <t>LEONIDAS ANTONIO VASQUEZ RAMIREZ</t>
  </si>
  <si>
    <t>AGOSTO</t>
  </si>
  <si>
    <t>RESOLUCION MODIFICATIVA N° ME-M-81/2016 "FORMULACION DE CARPERAS TECNICAS PARA LA REHABILITACION DE 8 CENTROS ESCOLARES DEL MUNICIPIO DE SANTA ANA, DEPARTAMENTO DE SANTA ANA"</t>
  </si>
  <si>
    <t>RM N° ME-M-81/2016</t>
  </si>
  <si>
    <t>O.S. CONSTRUCTORES, S.A. DE C.V.</t>
  </si>
  <si>
    <t>alma Dinora Martinez de Hernandez</t>
  </si>
  <si>
    <t>1/2016 ME BCIE 2139
(Código 6468 -Obras Complementarias)</t>
  </si>
  <si>
    <t>SUPERVISION DE LAS OBRAS COMPLEMENTARIAS EN DOS CENTROS ESCOLARES UBICADOS EN LOS MUNICIPIOS DE SANTIAGO NONUALCO Y SAN VICENTE, DE LOS DEPARTAMENTOS DE LA PAZ Y SAN VICENTE</t>
  </si>
  <si>
    <t xml:space="preserve">Proceso Contratado. Ctto. 01/2016 - Lote 1
Orden de Inicio fechada: 28 de julio/2016
Vigencia: 177 dias calendario. Del 01 de agosto/2016 al 24 enero/2017
Proceso Contratado. Ctto. 02/2016 - Lote 2
Orden de Inicio fechada: 09 de septiembre/2016
Vigencia: 187 dias calendario. Del 12 de septiembre/2016 al 11 de marzo/2017
</t>
  </si>
  <si>
    <t>Ctto. 01/2016
Ctto. 02/2016</t>
  </si>
  <si>
    <t xml:space="preserve">JAIME EDUARDO MELENDEZ FLORES - $5,998.85 (Lote 1)
JOSE ROBERTO ROQUE GUZMAN - $6,698.47 (Lote 2)
</t>
  </si>
  <si>
    <t>Lote 1: Ana Mayra De la O Reyes de Pineda
Lote 2: Carlos Alberto Soriano Alfaro</t>
  </si>
  <si>
    <t>OBRAS COMPLEMENTARIAS</t>
  </si>
  <si>
    <t>2/2016 ME BCIE 2139
(Código 6468 -Obras Complementarias)</t>
  </si>
  <si>
    <t>OBRAS COMPLEMENTARIAS EN DOS CENTROS ESCOLARES UBICADOS EN LOS MUNICIPIOS DE SANTIAGO NONUALCO Y SAN VICENTE, DE LOS DEPARTAMENTOS DE LA PAZ Y SAN VICENTE</t>
  </si>
  <si>
    <t xml:space="preserve">Proceso Contratado. Ctto. 04/2016 - Lote 1
Orden de Inicio fechada: 8 de agosto/2016
Vigencia: 174 dias calendario. Del 09 de agosto/2016 al 19 Nov./2016
Proceso Contratado. Ctto. 03/2016 - Lote 2
Orden de Inicio fechada: 9 de septiembre/2016
Vigencia: 172 dias calendario. Del 20 de Septiembre/2016 al 03 Marzo/2017
</t>
  </si>
  <si>
    <t>Ctto. 03/2016
Ctto. 04/2016</t>
  </si>
  <si>
    <t>CONSTRUCTORA ZELAYA S.A. DE C.V., /$97,760.00
INGEREZ, S.A. DE C.V., /$117,430.00</t>
  </si>
  <si>
    <t>RM-ME-M 78/2016</t>
  </si>
  <si>
    <t>RM ME-M-77/2016</t>
  </si>
  <si>
    <t>SERVICIOS PROFESIONALES PARA EL MONITOREO Y VERIFICACION DE LAS READECUACIONES ELECTRICAS Y CIVILES PARA LOS CENTROS ESCOLARES BENEFICIADOS CON EL PRORECTO LEMPITA EN EL MARCO DEL PROGRAMA PRESIDENCIAL UNA NIÑA, UN NIÑO UNA COMPUTADORA</t>
  </si>
  <si>
    <t>DEL 11/04/2016 Al 18/07/2016</t>
  </si>
  <si>
    <t>RM-ME-M-68/2016</t>
  </si>
  <si>
    <t>DEL 01/07/2016 AL 15/07/2016</t>
  </si>
  <si>
    <t>ORDEN DE COMPRA No. 187/2016</t>
  </si>
  <si>
    <t xml:space="preserve">NOE ALBERTO GUILLEN/LIBRERÍA Y PAPELERIA LA NUEVA SAN SALVADOR $4,068.20  </t>
  </si>
  <si>
    <t xml:space="preserve">NOE ALBERTO GUILLEN/LIBRERÍA Y PAPELERIA LA NUEVA SAN SALVADOR $4,068.20 (MEDIANA EMDPRESA)  </t>
  </si>
  <si>
    <t>RM ME-M-55/2016</t>
  </si>
  <si>
    <t>CONTRATO  ME-53/2015</t>
  </si>
  <si>
    <t xml:space="preserve">ADQUISICION DE UNIFORMES PARA EL PERSONAL ADMINISTRATIVO DEL MINISTERIO DE EDUCACION PARA EL AÑO 2016 </t>
  </si>
  <si>
    <t>DEL 17/08/2016 AL 24/12/2016</t>
  </si>
  <si>
    <t xml:space="preserve">ON 22-16   CONTRATO    22276       </t>
  </si>
  <si>
    <t xml:space="preserve">MAIRA ARELDY RIVAS DE GUERRERO </t>
  </si>
  <si>
    <t xml:space="preserve">AGOSTO </t>
  </si>
  <si>
    <t xml:space="preserve">SUMINISTRO DE PAPELERIA Y MATERIAL DE OFICINA PARA UNIDADES ORGANIZATIVAS DEL MINED CENTRAL, DIRECCIONES DEPARTAMENTALES Y OFICINAS DESCENTRALIZADAS </t>
  </si>
  <si>
    <t>DEL 19/08/2016 HASTA EL 31/12/2016</t>
  </si>
  <si>
    <t>O DE N 24-16         CONTRATO  22289, 22286, 22287, 22328, 22327</t>
  </si>
  <si>
    <t>COMPRA DE PRODUCTOS DESECHABLES (CONOS, PAPEL, TENEDORES, CUCHARAS, PLATOS, ETC) PARA DIFERENTES UNIDADES DEL MINED AÑO 2016</t>
  </si>
  <si>
    <t>DEL 29/08/2016 AL 12/09/2016</t>
  </si>
  <si>
    <t>ORDEN DE COMPRA 239/2016, 240/2016, 241/2016</t>
  </si>
  <si>
    <t>MARIA SUSANA MEJIA DE CANALES $ 631.65 JOSE EDGARDO EHRNANDEZ PINEDA $9543.64, MARIA GUILLERMINA AGUILAR JOVEL $1,588.75</t>
  </si>
  <si>
    <t xml:space="preserve">DORIS ESTELA DE FELIZZARI </t>
  </si>
  <si>
    <t xml:space="preserve">PEQEÑA EMPRESA </t>
  </si>
  <si>
    <t>ADQUISICION DE LLANTAS PARA VEHICULOS DEL MINED, AÑO 2016</t>
  </si>
  <si>
    <t xml:space="preserve">LICITACION PUBLICA </t>
  </si>
  <si>
    <t>DEL 22/08/2016 AL 31/12/2016</t>
  </si>
  <si>
    <t xml:space="preserve">CONTRATO ME- 267/2016 $ 18,659.59
 266/2016 $1,959.00
 265/2016 $19,530.00
 264/2016 $5,942.10
</t>
  </si>
  <si>
    <t xml:space="preserve">ESTRUCTURAS METALICAS Y CONSTRUCCIONES, S.A. DE C.V. 267/2016 $ 18,659.59
CENTRO DE SERVICIO DOÑO, S.A. DE C.V. 266/2016 $1,959.00
R.NUÑEZ, S.A. DE C.V.  265/2016 $19,530.00
DISTRIBUIDORA PAREDES VELA S. A. DE C. V. 264/2016 $5,942.10 </t>
  </si>
  <si>
    <t xml:space="preserve">ANGEL ALEXANDER MARTINEZ RODAS </t>
  </si>
  <si>
    <t>R.NUÑEZ ( pequeña empresa)
DISTRIBUIDORA PAREDES (GRANDE EMPRESA)                                                     
ESTRUCTURAS METALICAS (mediana empresa)                                     
CENTRO DE SERVICIO DOÑO (GRANDE EMPRESA)</t>
  </si>
  <si>
    <t>COMPRA DE MOBILIARIO PARA DIFERENTES OFICINAS DEL MINED AÑO 2016</t>
  </si>
  <si>
    <t xml:space="preserve">DEL 09/08/2016 AL 22/09/2016 </t>
  </si>
  <si>
    <t xml:space="preserve">ON-23-16
</t>
  </si>
  <si>
    <t xml:space="preserve">ZULMA ARGENTINA </t>
  </si>
  <si>
    <t>RECARGA DE EXTINTORES PARA DIFERENTES DEPENDENCIAS DEL MINISTERIO DE EDUCACION, AÑO 2016</t>
  </si>
  <si>
    <t>DEL 08/08/2016 AL 12/08/2016</t>
  </si>
  <si>
    <t>ORDEN DE COMPRA 218/2016</t>
  </si>
  <si>
    <t xml:space="preserve">PROFESIONALES CONTRA INCENDIOS DE EL SALVADOR, S.A. DE C.V. </t>
  </si>
  <si>
    <t xml:space="preserve">SILVIA DEL CARMEN HERNANDEZ DE CASTRO </t>
  </si>
  <si>
    <t>SERVICIOS DE SEGURIDAD Y VIGILANCIA PARA  OFICINAS CENTRALES Y DEPARTAMENTALES DEL MINISTERIO DE EDUCACION 2016</t>
  </si>
  <si>
    <t xml:space="preserve">DEL 01/08/2016  AL 31/12/2016 </t>
  </si>
  <si>
    <t>CONTRATO ME-238/2016</t>
  </si>
  <si>
    <t xml:space="preserve">PROTECCION MAXIMA, S.A. DE C.V. </t>
  </si>
  <si>
    <t xml:space="preserve">ADQUISICION DE MATERIALES PARA EL FORTALECIMIENTO DE LABORATORIOS DEL PTA </t>
  </si>
  <si>
    <t>DEL 17/08/2016 AL 15/10/2016</t>
  </si>
  <si>
    <t>ORDEN DE COMPRA 245/2016, 246/2016, 247/2016</t>
  </si>
  <si>
    <t>ANALITICA SALVADOREÑA, S.A. DE C.V. $ 1,175.55 CARLOS ORLANDO ROMERO CALLES (COMPAÑÍA DE SERVICIOS Y EQUIPOS) $6,594.92  PROSERQUI, S.A. DE C.V. $4,532.50</t>
  </si>
  <si>
    <t>ADQUISICION DE EQUIPOS PARA PROYECTOS DE INVESTIGACION DEL PTA</t>
  </si>
  <si>
    <t>DEL 10/03/2016 AL 07/11/2016</t>
  </si>
  <si>
    <t>ORDEN DE COMPRA 234/2016, 235/2016</t>
  </si>
  <si>
    <t>CARLOS ORLANDO ROMERO CALLES (COMPAÑÍA DE SERVICIOS Y EQUIPOS) $8,197.56  SERVICIOS TECNICOS MEDICOS, S.A. DE C.V. $372.00</t>
  </si>
  <si>
    <t xml:space="preserve">GILBERTO ENRIQUE ECHEVERRIA MELARA </t>
  </si>
  <si>
    <t>COMPRA DE EQUIPO PARA CITOGENETICA Y BIOLOGIA MOLECULAR PARA EL CENTRO NACIONAL DE INVESTIGACIONES CIENTIFICAS DE EL SALVADOR (CICES), AÑO 2016</t>
  </si>
  <si>
    <t xml:space="preserve">ORDEN DE COMPRA No. 226/2016 </t>
  </si>
  <si>
    <t>CARLOS ORLANDO ROMERO CALLES (COMPAÑIA DE SERVICIOS Y EQUIPOS)</t>
  </si>
  <si>
    <t xml:space="preserve">KARLA MARINA ALAS MEJIA </t>
  </si>
  <si>
    <t>SERVICIOS DE REPARACION DE DOS DOMOS PARA EL CENTRO DE FORMACION DOCENTE SANTA TECLA Y SANTA ANA</t>
  </si>
  <si>
    <t>DEL 11/07/2016 AL 09/08/2016</t>
  </si>
  <si>
    <t>ORDEN DE COMPRA 203/2016</t>
  </si>
  <si>
    <t xml:space="preserve">INVERSIONES Y PROYECTO AC, S.A. DE C.V. </t>
  </si>
  <si>
    <t xml:space="preserve">SONIA ESTELA  PERAZA </t>
  </si>
  <si>
    <t>SERVICIO DE MANTENIMIENTO PREVENTIVO Y CORRECTIVO DEL SISTEMA ELECTRICO, ELECTROMECANICO Y SISTEMA DE ENFRIAMIENTO, PARA EDIFICIOS DEL MINISTERIO DE EDUCACION, AÑO 2016 (PERIODO DE ABRIL A DICIEMBRE)</t>
  </si>
  <si>
    <t>DEL 25/07/2016 AL 31/12/2016</t>
  </si>
  <si>
    <t xml:space="preserve">ON 20-16  CONTRATOS 22150, 22151, 22152, 22153, 22154, 22155, 22156, 22157, 22158, 22159, 22160, 22161, 22162, 22163, 22164, 22165, 22166. </t>
  </si>
  <si>
    <t xml:space="preserve">GILBERT FRAZET MALDONADO RODRIGUEZ Y RAFAEL ARMANDO CHOTO CAMPOS </t>
  </si>
  <si>
    <t xml:space="preserve">PARA ORDEN DE COMPRA  233/201 6DEL 15/08/2016 AL 12/11/2016, PENDIENTE LA 232/2016.   </t>
  </si>
  <si>
    <t>ORDEN DE COMPRA  No. 232/2016, 233/2016</t>
  </si>
  <si>
    <t>232/2016                  MANUEL BLADIMIR RODRIGUEZ MENA  $3,900.00 233/2016               FRANCISCO RODOLFO FLORES MARTINEZ $3,900.00</t>
  </si>
  <si>
    <t xml:space="preserve">GILBERTO ALEXANDER MOTTO  GARCIA </t>
  </si>
  <si>
    <t xml:space="preserve">MANUEL BLADIMIR RODRIGUEZ MENA  (MICROEMPRESA)   FRANCISCO RODOLFO FLORES MARTINEZ  (MICROEMPRESA) </t>
  </si>
  <si>
    <t xml:space="preserve">ADQUISICION DE MOBILIARIO Y EQUIPO PARA USO DE LA DIRECCION DE CONTRATACIONES INSTITUCIONALES </t>
  </si>
  <si>
    <t>DEL 01/08/2016 AL  20/08/2016</t>
  </si>
  <si>
    <t>ORDEN DE COMPRA 215/2016</t>
  </si>
  <si>
    <t>JESUS ABRAHAM LÓPEZ TORRES/DECO-SISTEMAS</t>
  </si>
  <si>
    <t xml:space="preserve">REINA SOLEDAD MENJIVAR </t>
  </si>
  <si>
    <t xml:space="preserve">COMPRA DE MATERIAL DE FERRETERIA PARA LA DIRECCION DEPARTAMENTAL DE EDUCACION DE CHALATENANGO </t>
  </si>
  <si>
    <t>DEL 12/08/2016 AL 10/09/2016</t>
  </si>
  <si>
    <t>ORDEN DE COMPRA 242/2016</t>
  </si>
  <si>
    <t xml:space="preserve">GENARO ROGELIO PEREZ </t>
  </si>
  <si>
    <t xml:space="preserve">SWITCHS PARA RED INFORMATICA DEL MINED CENTRAL </t>
  </si>
  <si>
    <t>DEL 27/07/2016 AL 09/09/2016</t>
  </si>
  <si>
    <t>ORDEN DE COMPRA 250/2016</t>
  </si>
  <si>
    <t xml:space="preserve">TECNASA ES, S..A DE C.V. </t>
  </si>
  <si>
    <t xml:space="preserve">SERVICIO DE TRANSPORTE PARA EL PERSONAL QUE RESIDE EN EL DEPARTAMENTO DE CUSCATLÁN, DEL 25 DE AGOSTO AL 23 DE DICIEMBRE DE AÑO 2016. </t>
  </si>
  <si>
    <t>DEL 25/08/2016 AL 23/12/2016</t>
  </si>
  <si>
    <t>ORDEN DE COMPRA 244/2016</t>
  </si>
  <si>
    <t xml:space="preserve">SAMUEL ANTONIO ALFARO DELGADO </t>
  </si>
  <si>
    <t xml:space="preserve">JOSE MOISES  TORRES GARCIA </t>
  </si>
  <si>
    <t xml:space="preserve">SERVICIO  DE MANTENIMIENTO PREVENTIVO Y CORRECTIVO DE VEHICULOS PARA LAS DIRECCIONES DEPARTAMENTALES DE CABAÑAS </t>
  </si>
  <si>
    <t>DEL 01/08/2016 AL 31/12/2016</t>
  </si>
  <si>
    <t>ORDEN DE COMPRA 249/2016</t>
  </si>
  <si>
    <t xml:space="preserve">JERONIMO BERNABE CASTILLO FUENTES </t>
  </si>
  <si>
    <t xml:space="preserve">JUAN JOSE BONILLA </t>
  </si>
  <si>
    <t>SERVICIOS DE  MANTENIMIENTO PREVENTIVO Y CORRECTIVO DE VEHICULOS PARA LA DEPARTAMENTAL DE EDUCACION DE USULUTAN</t>
  </si>
  <si>
    <t>DEL 16/08/2016 AL 31/12/2016</t>
  </si>
  <si>
    <t>ORDEN DE COMPRA 270/2016</t>
  </si>
  <si>
    <t xml:space="preserve">LA CASA DEL REPUESTO, S.A. DE C.V. </t>
  </si>
  <si>
    <t xml:space="preserve">MANUEL DE JESUS GOMEZ </t>
  </si>
  <si>
    <t xml:space="preserve">SERVICIO DE IMPRESIÓN DEL DOCUMENTO BASES PARA LA REFORMULACION DE LA FORMACION INICIAL DE MAESTROS </t>
  </si>
  <si>
    <t>A PARTIR DEL 09/08/2016 AL 08/09/2016</t>
  </si>
  <si>
    <t xml:space="preserve">CARLOS ENRIQUE RODRIGUEZ RIVAS </t>
  </si>
  <si>
    <t xml:space="preserve">ADQUISICION DE KIT DE INSUMOS Y PARTES PARA ENSAMBLE DE COMPUTADORAS TIPO PORTATILES </t>
  </si>
  <si>
    <t>DEL 17/08/2016 Al 14/11/2016</t>
  </si>
  <si>
    <t>CONTRATO 222/2016</t>
  </si>
  <si>
    <t xml:space="preserve">RICARDO ELIEZER SOSA CRUZ  </t>
  </si>
  <si>
    <t>SERVICIO DE POLARIZADO PARA VENTANAS DE VIDRIO D ELA DIRECCION DE DESARROLLO HUMANO</t>
  </si>
  <si>
    <t xml:space="preserve">DEL 31/08/2016 AL 19/09/2016 </t>
  </si>
  <si>
    <t>ORDEN DE COMPRA 288/2016</t>
  </si>
  <si>
    <t xml:space="preserve">MARIO ALEXANDER HENRIQUEZ FLORES </t>
  </si>
  <si>
    <t xml:space="preserve">SERVICIO PROFESIONALES PARA ASISTENTE TECNICO DEL AREA DE INVESTIGACION EN ENERGIA EN EL CENTRO NACIONAL DE INVESTIGACIONES CIENTIFICAS DE EL SALVADOR </t>
  </si>
  <si>
    <t>DEL 16/08/2016 AL 13/11/2016</t>
  </si>
  <si>
    <t>ORDEN DE COMPRA 268/2016</t>
  </si>
  <si>
    <t xml:space="preserve">AGUSTIN HUMBERTO LABEÑO MARTINEZ </t>
  </si>
  <si>
    <t xml:space="preserve">DAVID ALFREDO SERVELLON </t>
  </si>
  <si>
    <t>SERVICIO DE CAMBIO DE 4  LINEAS TRONCALES DE PLANTA TELEFONICA DE LA DIRECCION DEPARTAMENTAL DE EDUCACION DE LA UNION</t>
  </si>
  <si>
    <t>ORDEN DE COMPRA 263/2016</t>
  </si>
  <si>
    <t xml:space="preserve">EBD EL SALVADOR S.A. DE C.V. </t>
  </si>
  <si>
    <t xml:space="preserve">ROY ANTONIO GUZMAN </t>
  </si>
  <si>
    <t xml:space="preserve">TRASLADO DE 4 EQUIPOS DE AIRE ACONDICIONADO, CAMBIO Y RECONSTRUCCION DD DE CHALATENANGO </t>
  </si>
  <si>
    <t>DEL 30/08/2016 AL 13/09/2016</t>
  </si>
  <si>
    <t>ORDEN DE COMPRA 278/2016</t>
  </si>
  <si>
    <t xml:space="preserve">CARLOS ANTONIO GALDAMEZ PERAZA </t>
  </si>
  <si>
    <t xml:space="preserve">LAURA MARJORIE SOLNO DE GONZALEZ </t>
  </si>
  <si>
    <t xml:space="preserve">PERSONA NATURAL MICROEMPRESA </t>
  </si>
  <si>
    <t>COMPRA DE SAXOFON ALTO</t>
  </si>
  <si>
    <t>DEL 17/08/2016 AL 18/08/2016</t>
  </si>
  <si>
    <t>ORDEN DE COMPRA 269/2016</t>
  </si>
  <si>
    <t xml:space="preserve">TELEVISORES ARQUETA, S.A. DE C.V. /ELECTRONICA JAPONESA </t>
  </si>
  <si>
    <t xml:space="preserve">ANTONIO ADALBERTO GAVIDIA </t>
  </si>
  <si>
    <t>SUMINISTRO E INSTALACION DE CORTINAS DE TELA PARA OFICINAS DEL DESPACHO MINISTERIAL</t>
  </si>
  <si>
    <t>DEL 25/08/2016AL 08/09/2016</t>
  </si>
  <si>
    <t>ORDEN DE COMPRA 279/2016</t>
  </si>
  <si>
    <t xml:space="preserve">ASESORIA INDUSTRIAL SALVADOREÑA </t>
  </si>
  <si>
    <t xml:space="preserve">ANGELA REBECA FLORES DE CRUZ </t>
  </si>
  <si>
    <t>05/2016</t>
  </si>
  <si>
    <t>READECUACIONES MENORES EN 3 CENTROS EDUCATIVOS</t>
  </si>
  <si>
    <t>PERIODO DEL 22 DE AGOSTO/2016 AL 04 SEPTIEMBRE/2016</t>
  </si>
  <si>
    <t>ORDEN DE COMPRA N° 07</t>
  </si>
  <si>
    <t>OBRAS INTEGRADAS DE INGENIERIA, S.A DE C.V</t>
  </si>
  <si>
    <t>MARIO ALFREDO SOSA PEREZ</t>
  </si>
  <si>
    <t xml:space="preserve">
18714</t>
  </si>
  <si>
    <t>ADQUISICION DE EQUIPO INFORMATICO PARA LA IMPLEMENTACION DEL MODELO DE ESCUELA INCLUSIVA DE TIEMPO PLENO EN EL SALVADOR (20 ESCUELAS DEL AÑO II)</t>
  </si>
  <si>
    <t>TECNASA: DEL 15 DE FEBRERO/2016 AL 14 DE ABRIL/2016
DPG: DEL 22 DE FEBRERO/2016 AL 21 DE ABRIL/2016</t>
  </si>
  <si>
    <t>CONTRATO N° 01 Y 02/2015</t>
  </si>
  <si>
    <t xml:space="preserve">TECNASA, S.A DE C.V (ITEM N°1 Y 3) $131,802.02
DPG, S.A DEC.V (ITEM N°2) $6,750.00
</t>
  </si>
  <si>
    <t>OSCAR ORLANDO GALEAS</t>
  </si>
  <si>
    <t>GRAN EMPRESA
GRAN EMPRESA</t>
  </si>
  <si>
    <t>CONSTRUCCION DE AULA DE PARVULARIA Y OBRAS EXTERNAS EN EL CENTRO ESCOLAR CANTON EL PEÑON DEL MUNICIPIO DE COMASAGUA, DEPARTAMENTO DE LA LIBERTAD</t>
  </si>
  <si>
    <t>del 09/08/2016 al 20/12/2016</t>
  </si>
  <si>
    <t>Contrato N°04</t>
  </si>
  <si>
    <t>PORTICO INGENIEROS, S.A DE C.V</t>
  </si>
  <si>
    <t>MARTHA CELIA DE PLATERO</t>
  </si>
  <si>
    <t>SUPERVISION DE OBRAS DE CONSTRUCCION DE AULA DE PARVULARIA Y OBRAS EXTERNAS EN EL CENTRO ESCOLAR CANTON EL PEÑON DEL MUNICIPIO DE COMASAGUA, DEPARTAMENTO DE LA LIBERTAD</t>
  </si>
  <si>
    <t>del 01/08/2016 al 27/12/2017</t>
  </si>
  <si>
    <t>CONTRATO N° 3</t>
  </si>
  <si>
    <t>CONTRATACION DE SERVICIOS DE IMPRESION DE MATERIALES DE UN DIPLOMADO EN LINEA DE ORIENTACION VOCACIONAL DIRIGIDO A DOCENTES IMPLEMENTADORES EN EDUCACION BASICA Y ULTIMO AÑO DE BACHILLERATO</t>
  </si>
  <si>
    <t>DEL 18/01/2016 AL 17/03/2016</t>
  </si>
  <si>
    <t>ORDEN DE COMPRA N°4</t>
  </si>
  <si>
    <t>LIGIA MARIA ALFARO CRUZ</t>
  </si>
  <si>
    <t>JESSICA PATRICIA JIMENEZ MORENO</t>
  </si>
  <si>
    <t xml:space="preserve">CONTRATACION DE SERVICIOS DE APOYO LOGISTICO Y ALIMENTACION PARA EL DISEÑO DE UN DIPLOMADO EN LINEA DE ORIENTACION VOCACIONAL DIRIGIDO A DOCENTES IMPLEMENTADORES EN EDUCACION BASICA Y ULTIMO AÑO DE BACHILLERATO </t>
  </si>
  <si>
    <t>DEL 21/01/2016 AL 20/03/2016</t>
  </si>
  <si>
    <t>ORDEN DE COMPRA N° 09</t>
  </si>
  <si>
    <t>SERVICIOS DIVERSOS PARA EL DESARROLLO LOCAL DE EL SALVADOR, S.A DE C.V</t>
  </si>
  <si>
    <t xml:space="preserve">Servicios de capacitación en metodologías didácticas para la enseñanza de la matemática en educación inicial y parvularia </t>
  </si>
  <si>
    <t>DEL 15/08/2016 AL 19/08/2016</t>
  </si>
  <si>
    <t>orden de compra No 1</t>
  </si>
  <si>
    <t>José Antonio Fernández Bravo</t>
  </si>
  <si>
    <t>Salomón Bernabé Pineda</t>
  </si>
  <si>
    <t>19273 </t>
  </si>
  <si>
    <t>COMPRA DE LIBROS PARA LA ATENCION A LA PRIMERA INFANCIA </t>
  </si>
  <si>
    <t>DEL 02/09/2016 AL 31/10/2016</t>
  </si>
  <si>
    <t>orden de compra No 2</t>
  </si>
  <si>
    <t>CONSULTORES ASOCIADOS  Y PROVEEDORES DE BIENES Y SERVICIOS, S.A. DE C.V.</t>
  </si>
  <si>
    <t>Marleny Mabel Solorzano Landaverde</t>
  </si>
  <si>
    <t>MICRO EMPRESA</t>
  </si>
  <si>
    <t>1/2016 UNICEF</t>
  </si>
  <si>
    <t>ADQUISICION DE 4 DISCOS DUROS EXTERNOS DE UN TERA</t>
  </si>
  <si>
    <t>27/06/2016 AL 06/07/2016</t>
  </si>
  <si>
    <t>orden de compra 31/2016</t>
  </si>
  <si>
    <t>MARTA EVELIN BARRIENTOS CENTENO</t>
  </si>
  <si>
    <t>pequeña empresa</t>
  </si>
  <si>
    <t>julio</t>
  </si>
  <si>
    <r>
      <t xml:space="preserve">FUNDACION EMPRESARIAL PARA EL DESARROLLO EDUCATIVO /FEPADE </t>
    </r>
    <r>
      <rPr>
        <b/>
        <sz val="8"/>
        <rFont val="Calibri"/>
        <family val="2"/>
        <scheme val="minor"/>
      </rPr>
      <t>(US$119,420.02)</t>
    </r>
    <r>
      <rPr>
        <sz val="8"/>
        <rFont val="Calibri"/>
        <family val="2"/>
        <scheme val="minor"/>
      </rPr>
      <t xml:space="preserve">
UNIVERSIDAD DON BOSCO </t>
    </r>
    <r>
      <rPr>
        <b/>
        <sz val="8"/>
        <rFont val="Calibri"/>
        <family val="2"/>
        <scheme val="minor"/>
      </rPr>
      <t>(US$35,809.18)</t>
    </r>
    <r>
      <rPr>
        <sz val="8"/>
        <rFont val="Calibri"/>
        <family val="2"/>
        <scheme val="minor"/>
      </rPr>
      <t xml:space="preserve">
CONSORTIUM INTERNATIONAL DE DEVELOPPEMENT EN EDUCATION,INC. </t>
    </r>
    <r>
      <rPr>
        <b/>
        <sz val="8"/>
        <rFont val="Calibri"/>
        <family val="2"/>
        <scheme val="minor"/>
      </rPr>
      <t>(US$44,770.50)</t>
    </r>
    <r>
      <rPr>
        <sz val="8"/>
        <rFont val="Calibri"/>
        <family val="2"/>
        <scheme val="minor"/>
      </rPr>
      <t xml:space="preserve">
</t>
    </r>
  </si>
  <si>
    <r>
      <t xml:space="preserve">ADQUISICION DE MATERIALES </t>
    </r>
    <r>
      <rPr>
        <b/>
        <u/>
        <sz val="8"/>
        <rFont val="Calibri"/>
        <family val="2"/>
        <scheme val="minor"/>
      </rPr>
      <t>RECREATIVOS Y DEPORTIVOS</t>
    </r>
    <r>
      <rPr>
        <sz val="8"/>
        <rFont val="Calibri"/>
        <family val="2"/>
        <scheme val="minor"/>
      </rPr>
      <t xml:space="preserve"> PARA LOS CLUBES DEPORTIVOS (RECREATIVOS $7,481.50 Y DEPORTIVOS $29,924.35)</t>
    </r>
  </si>
  <si>
    <r>
      <rPr>
        <b/>
        <sz val="8"/>
        <rFont val="Calibri"/>
        <family val="2"/>
        <scheme val="minor"/>
      </rPr>
      <t xml:space="preserve">Proceso Contratado. Vigencia: </t>
    </r>
    <r>
      <rPr>
        <sz val="8"/>
        <rFont val="Calibri"/>
        <family val="2"/>
        <scheme val="minor"/>
      </rPr>
      <t xml:space="preserve">
I. VIKTOR - 30 días calendario: Del 5 de julio/2016 al 3 de agosto/2016
D. JAGUAR - 45 días calendario: Del 5 de julio/2016 al 18 de agosto/2016
CHICOS - 45 días calendario: Del 5 de julio/2016 al 18 de agosto/2016
</t>
    </r>
  </si>
  <si>
    <t>ORDEN DE COMPRA No. 79/2016,  ( DEL 03/07/2016 AL 30/09/2016 $3,427.50)    No. 80/2016 (DEL 03/07/2016 al 30/09/2016 $3,120.00)</t>
  </si>
  <si>
    <t>RESOLUCION MODIFICATIVA NO. ME 66/2016 EVELYN JANET CASTRO DE ZAVALETA $3,427.50                                                                 RESOLUCION MODIFICATIVA ME-65/2016 EDGARDO JOSE ANAYA MORAN $3,120.00)</t>
  </si>
  <si>
    <t>ANALITICA SALVADOREÑA, S.A. DE C.V. (MEDIANA EMPRESA) CARLOS ORLANDO ROMERO CALLES (PEQUEÑA EMPRESA) (COMPAÑÍA DE SERVICIOS Y EQUIPOS) $6,594.92  PROSERQUI, S.A. DE C.V. (PENDIENTE)</t>
  </si>
  <si>
    <t xml:space="preserve">CARLOS ORLANDO ROMERO CALLES (COMPAÑÍA DE SERVICIOS Y EQUIPOS)PEQUEÑA EMPRESA SERVICIOS TECNICOS MEDICOS, S.A. DE C.V. GRANDE EMPRESA </t>
  </si>
  <si>
    <t>PLAZO DE EJECUCION</t>
  </si>
  <si>
    <t>DEL 27DE MAYO AL 23 DE NOVIEMBRE DE 2016</t>
  </si>
  <si>
    <t>DEL 03 DE FEBRERO AL 14 DE MARZO</t>
  </si>
  <si>
    <t>DEL 15 DE JULIO AL 8 DE AGOSTO</t>
  </si>
  <si>
    <t>DEL 04 DE JULIO AL 1 DE SEPTIEMBRE</t>
  </si>
  <si>
    <t>DEL 15 AL 29 DE AGOSTO</t>
  </si>
  <si>
    <t>DEL 27 DE JUNIO AL 29 DE SEPTIEMBRE</t>
  </si>
  <si>
    <t>DEL 13 DE JULIO DEL 2015 AL 21 DE JULIO DE 2016</t>
  </si>
  <si>
    <t>No. DE PROCESO</t>
  </si>
  <si>
    <r>
      <rPr>
        <strike/>
        <sz val="8"/>
        <rFont val="Calibri"/>
        <family val="2"/>
        <scheme val="minor"/>
      </rPr>
      <t>18287</t>
    </r>
    <r>
      <rPr>
        <sz val="8"/>
        <rFont val="Calibri"/>
        <family val="2"/>
        <scheme val="minor"/>
      </rPr>
      <t xml:space="preserve">
18735</t>
    </r>
  </si>
  <si>
    <r>
      <rPr>
        <b/>
        <sz val="8"/>
        <rFont val="Calibri"/>
        <family val="2"/>
        <scheme val="minor"/>
      </rPr>
      <t>Proceso Contratado. Vigencia:</t>
    </r>
    <r>
      <rPr>
        <sz val="8"/>
        <rFont val="Calibri"/>
        <family val="2"/>
        <scheme val="minor"/>
      </rPr>
      <t xml:space="preserve">
C. E. SALOMON DAVID GONZALEZ, J/IZALCO, D/SONSONATE / O.I. Fechada 6/05/2016. Del 6 Junio/2016 al 11 marzo/2017
C. E.  SALINAS DE AYACACHAPA, C/APANCOYO, M/SONSONATE,  D/SONSONATE / O.I. Fechada 4/05/2016. Del 26 Mayo/2016 al 4 marzo/2017
C. E. THOMAS JEFFERSON, M/SONSONATE, D/SONSONATE / O.I. Fechada 4/05/2016. Del 26 Mayo/2016 al 28 febrero/2017
C. E. DOLORES DE BRITO, M/SONSONATE, D/SONSONATE / O.I. Fechada 4/05/2016. Del 26 Mayo/2016 al 28 Febrero/2017
C. E. SANTIAGO DE LA FRONTERA, M/SANTIAGO DE LA FRONTERA, D/SANTA ANA / O.I. Fechada 20/05/2016. Del 1 Junio/2016 al 05 abril/2017</t>
    </r>
  </si>
  <si>
    <r>
      <t xml:space="preserve">MARINA INDUSTRIAL, S.A. DE C.V. $188.76 
CALCULADORA Y TECLADOS, S.A. DE C.V.  $1,885.08 </t>
    </r>
    <r>
      <rPr>
        <u/>
        <sz val="8"/>
        <rFont val="Calibri"/>
        <family val="2"/>
        <scheme val="minor"/>
      </rPr>
      <t xml:space="preserve">
</t>
    </r>
    <r>
      <rPr>
        <sz val="8"/>
        <rFont val="Calibri"/>
        <family val="2"/>
        <scheme val="minor"/>
      </rPr>
      <t xml:space="preserve">SISTEMS ENTERPRISE EL SALVADOR, S.A.  $ 750.48 
 ENERTEC SOLUTIONS DE EL SALVADOR, S.A. DE C.V. $2,203.50 
</t>
    </r>
  </si>
  <si>
    <r>
      <t>MARINA INDUSTRIAL, S.A. DE C.V. ( MEDIANA EMPRESA), 
CALCULADORA Y TECLADOS, S.A. DE C.V. (MEDIANA EMPRESA)</t>
    </r>
    <r>
      <rPr>
        <u/>
        <sz val="8"/>
        <rFont val="Calibri"/>
        <family val="2"/>
        <scheme val="minor"/>
      </rPr>
      <t xml:space="preserve">
</t>
    </r>
    <r>
      <rPr>
        <sz val="8"/>
        <rFont val="Calibri"/>
        <family val="2"/>
        <scheme val="minor"/>
      </rPr>
      <t xml:space="preserve">SISTEMS ENTERPRISE EL SALVADOR, S.A. (PEQUEÑA EMPRESA) 
 ENERTEC SOLUTIONS DE EL SALVADOR, S.A. DE C.V. (MICRO-EMPRESA)
</t>
    </r>
  </si>
  <si>
    <t>CLASIFICACION DE EMPRESA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</si>
</sst>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4" formatCode="_(&quot;$&quot;* #,##0.00_);_(&quot;$&quot;* \(#,##0.00\);_(&quot;$&quot;* &quot;-&quot;??_);_(@_)"/>
    <numFmt numFmtId="43" formatCode="_(* #,##0.00_);_(* \(#,##0.00\);_(* &quot;-&quot;??_);_(@_)"/>
    <numFmt numFmtId="164" formatCode="&quot;$&quot;#,##0.00"/>
  </numFmts>
  <fonts count="16" x14ac:knownFonts="1">
    <font>
      <sz val="11"/>
      <color theme="1"/>
      <name val="Calibri"/>
      <family val="2"/>
      <scheme val="minor"/>
    </font>
    <font>
      <sz val="11"/>
      <color theme="1"/>
      <name val="Calibri"/>
      <family val="2"/>
      <scheme val="minor"/>
    </font>
    <font>
      <sz val="10"/>
      <name val="Arial"/>
      <family val="2"/>
    </font>
    <font>
      <u/>
      <sz val="11"/>
      <color theme="10"/>
      <name val="Calibri"/>
      <family val="2"/>
    </font>
    <font>
      <sz val="8"/>
      <color theme="1"/>
      <name val="Calibri"/>
      <family val="2"/>
      <scheme val="minor"/>
    </font>
    <font>
      <sz val="8"/>
      <name val="Calibri"/>
      <family val="2"/>
      <scheme val="minor"/>
    </font>
    <font>
      <b/>
      <sz val="8"/>
      <color theme="1"/>
      <name val="Calibri"/>
      <family val="2"/>
      <scheme val="minor"/>
    </font>
    <font>
      <b/>
      <sz val="11"/>
      <color theme="1"/>
      <name val="Calibri"/>
      <family val="2"/>
      <scheme val="minor"/>
    </font>
    <font>
      <b/>
      <sz val="8"/>
      <color theme="0"/>
      <name val="Calibri"/>
      <family val="2"/>
      <scheme val="minor"/>
    </font>
    <font>
      <sz val="9"/>
      <color indexed="81"/>
      <name val="Tahoma"/>
      <family val="2"/>
    </font>
    <font>
      <b/>
      <sz val="9"/>
      <color indexed="81"/>
      <name val="Tahoma"/>
      <family val="2"/>
    </font>
    <font>
      <u/>
      <sz val="8"/>
      <name val="Calibri"/>
      <family val="2"/>
      <scheme val="minor"/>
    </font>
    <font>
      <b/>
      <sz val="8"/>
      <name val="Calibri"/>
      <family val="2"/>
      <scheme val="minor"/>
    </font>
    <font>
      <b/>
      <u/>
      <sz val="8"/>
      <name val="Calibri"/>
      <family val="2"/>
      <scheme val="minor"/>
    </font>
    <font>
      <strike/>
      <sz val="8"/>
      <name val="Calibri"/>
      <family val="2"/>
      <scheme val="minor"/>
    </font>
    <font>
      <sz val="9"/>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43" fontId="1" fillId="0" borderId="0" applyFont="0" applyFill="0" applyBorder="0" applyAlignment="0" applyProtection="0"/>
    <xf numFmtId="0" fontId="2" fillId="0" borderId="0"/>
  </cellStyleXfs>
  <cellXfs count="50">
    <xf numFmtId="0" fontId="0" fillId="0" borderId="0" xfId="0"/>
    <xf numFmtId="0" fontId="5" fillId="3"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7" fillId="4" borderId="4" xfId="0" applyFont="1" applyFill="1" applyBorder="1" applyAlignment="1">
      <alignment horizontal="left"/>
    </xf>
    <xf numFmtId="0" fontId="0" fillId="0" borderId="0" xfId="0" applyNumberFormat="1"/>
    <xf numFmtId="0" fontId="7" fillId="4" borderId="4" xfId="0" applyNumberFormat="1" applyFont="1" applyFill="1" applyBorder="1"/>
    <xf numFmtId="0" fontId="7" fillId="4" borderId="3" xfId="0" applyFont="1" applyFill="1" applyBorder="1" applyAlignment="1">
      <alignment horizontal="center"/>
    </xf>
    <xf numFmtId="164" fontId="0" fillId="0" borderId="0" xfId="0" applyNumberFormat="1"/>
    <xf numFmtId="164" fontId="7" fillId="4" borderId="4" xfId="0" applyNumberFormat="1" applyFont="1" applyFill="1" applyBorder="1"/>
    <xf numFmtId="164" fontId="7" fillId="4" borderId="0" xfId="0" applyNumberFormat="1" applyFont="1" applyFill="1"/>
    <xf numFmtId="0" fontId="0" fillId="0" borderId="0" xfId="0" applyAlignment="1">
      <alignment horizontal="center"/>
    </xf>
    <xf numFmtId="0" fontId="5" fillId="3" borderId="2" xfId="2" applyFont="1" applyFill="1" applyBorder="1" applyAlignment="1" applyProtection="1">
      <alignment horizontal="center" vertical="center" wrapText="1"/>
    </xf>
    <xf numFmtId="1" fontId="5" fillId="3" borderId="2" xfId="0" applyNumberFormat="1" applyFont="1" applyFill="1" applyBorder="1" applyAlignment="1">
      <alignment horizontal="center" vertical="center" wrapText="1"/>
    </xf>
    <xf numFmtId="0" fontId="4" fillId="0" borderId="0" xfId="0" applyFont="1"/>
    <xf numFmtId="14" fontId="5" fillId="3" borderId="2" xfId="0" applyNumberFormat="1" applyFont="1" applyFill="1" applyBorder="1" applyAlignment="1">
      <alignment horizontal="center" vertical="center" wrapText="1"/>
    </xf>
    <xf numFmtId="0" fontId="4" fillId="3" borderId="0" xfId="0" applyFont="1" applyFill="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6" fillId="0" borderId="0" xfId="0" applyFont="1"/>
    <xf numFmtId="0" fontId="4" fillId="0" borderId="0" xfId="0" applyFont="1" applyAlignment="1">
      <alignment horizontal="center"/>
    </xf>
    <xf numFmtId="0" fontId="11"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5" fillId="3" borderId="2" xfId="0" applyFont="1" applyFill="1" applyBorder="1" applyAlignment="1">
      <alignment horizontal="center" vertical="center"/>
    </xf>
    <xf numFmtId="44" fontId="5" fillId="3" borderId="2" xfId="1" applyNumberFormat="1" applyFont="1" applyFill="1" applyBorder="1" applyAlignment="1">
      <alignment horizontal="right" vertical="center" wrapText="1"/>
    </xf>
    <xf numFmtId="17" fontId="5" fillId="3" borderId="2" xfId="0" applyNumberFormat="1" applyFont="1" applyFill="1" applyBorder="1" applyAlignment="1">
      <alignment horizontal="center" vertical="center" wrapText="1"/>
    </xf>
    <xf numFmtId="0" fontId="5" fillId="3" borderId="2" xfId="2" applyFont="1" applyFill="1" applyBorder="1" applyAlignment="1" applyProtection="1">
      <alignment horizontal="center" vertical="center"/>
    </xf>
    <xf numFmtId="43" fontId="5" fillId="3" borderId="2" xfId="3" applyFont="1" applyFill="1" applyBorder="1" applyAlignment="1">
      <alignment horizontal="justify" vertical="center"/>
    </xf>
    <xf numFmtId="0" fontId="5" fillId="3" borderId="2" xfId="0" applyFont="1" applyFill="1" applyBorder="1" applyAlignment="1">
      <alignment horizontal="justify" vertical="center"/>
    </xf>
    <xf numFmtId="43" fontId="5" fillId="3" borderId="2" xfId="3" applyFont="1" applyFill="1" applyBorder="1" applyAlignment="1">
      <alignment horizontal="center" vertical="center" wrapText="1"/>
    </xf>
    <xf numFmtId="43" fontId="5" fillId="3" borderId="2" xfId="3" applyFont="1" applyFill="1" applyBorder="1" applyAlignment="1">
      <alignment horizontal="center" vertical="center"/>
    </xf>
    <xf numFmtId="0" fontId="5" fillId="3" borderId="2" xfId="2" applyFont="1" applyFill="1" applyBorder="1" applyAlignment="1" applyProtection="1">
      <alignment horizontal="center" vertical="center" wrapText="1"/>
    </xf>
    <xf numFmtId="0" fontId="11" fillId="3" borderId="2" xfId="2" applyFont="1" applyFill="1" applyBorder="1" applyAlignment="1" applyProtection="1">
      <alignment horizontal="center" vertical="center" wrapText="1"/>
    </xf>
    <xf numFmtId="0" fontId="5" fillId="3" borderId="2" xfId="0" applyNumberFormat="1" applyFont="1" applyFill="1" applyBorder="1" applyAlignment="1">
      <alignment horizontal="center" vertical="center"/>
    </xf>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3" borderId="2" xfId="0" applyFont="1" applyFill="1" applyBorder="1" applyAlignment="1">
      <alignment horizontal="center"/>
    </xf>
    <xf numFmtId="0" fontId="5" fillId="3" borderId="2" xfId="0" applyFont="1" applyFill="1" applyBorder="1" applyAlignment="1">
      <alignment horizontal="center" wrapText="1"/>
    </xf>
    <xf numFmtId="49" fontId="5" fillId="3" borderId="2" xfId="0" applyNumberFormat="1" applyFont="1" applyFill="1" applyBorder="1" applyAlignment="1">
      <alignment horizontal="center" vertical="center"/>
    </xf>
    <xf numFmtId="44" fontId="5" fillId="3" borderId="2" xfId="1" applyFont="1" applyFill="1" applyBorder="1" applyAlignment="1">
      <alignment horizontal="right" vertical="center" wrapText="1"/>
    </xf>
    <xf numFmtId="49" fontId="11" fillId="3" borderId="2" xfId="2" applyNumberFormat="1" applyFont="1" applyFill="1" applyBorder="1" applyAlignment="1" applyProtection="1">
      <alignment horizontal="center" vertical="center" wrapText="1"/>
    </xf>
    <xf numFmtId="44" fontId="8" fillId="2" borderId="1" xfId="1" applyNumberFormat="1" applyFont="1" applyFill="1" applyBorder="1" applyAlignment="1">
      <alignment horizontal="right" vertical="center" wrapText="1"/>
    </xf>
    <xf numFmtId="164" fontId="5" fillId="3" borderId="2" xfId="0" applyNumberFormat="1" applyFont="1" applyFill="1" applyBorder="1" applyAlignment="1">
      <alignment horizontal="right" vertical="center" wrapText="1"/>
    </xf>
    <xf numFmtId="44" fontId="5" fillId="3" borderId="2" xfId="1" applyFont="1" applyFill="1" applyBorder="1" applyAlignment="1">
      <alignment horizontal="right" vertical="center"/>
    </xf>
    <xf numFmtId="44" fontId="5" fillId="3" borderId="2" xfId="0" applyNumberFormat="1" applyFont="1" applyFill="1" applyBorder="1" applyAlignment="1">
      <alignment horizontal="right" vertical="center" wrapText="1"/>
    </xf>
    <xf numFmtId="0" fontId="5" fillId="3" borderId="2" xfId="0" applyFont="1" applyFill="1" applyBorder="1" applyAlignment="1">
      <alignment horizontal="right" vertical="center" wrapText="1"/>
    </xf>
    <xf numFmtId="8" fontId="5" fillId="3" borderId="2" xfId="1" applyNumberFormat="1" applyFont="1" applyFill="1" applyBorder="1" applyAlignment="1">
      <alignment horizontal="right" vertical="center"/>
    </xf>
    <xf numFmtId="44" fontId="15" fillId="0" borderId="0" xfId="0" applyNumberFormat="1" applyFont="1" applyAlignment="1">
      <alignment horizontal="right"/>
    </xf>
    <xf numFmtId="0" fontId="0" fillId="0" borderId="0" xfId="0" applyAlignment="1">
      <alignment horizontal="right"/>
    </xf>
  </cellXfs>
  <cellStyles count="5">
    <cellStyle name="Hipervínculo" xfId="2" builtinId="8"/>
    <cellStyle name="Millares 2" xfId="3"/>
    <cellStyle name="Moneda" xfId="1" builtinId="4"/>
    <cellStyle name="Normal" xfId="0" builtinId="0"/>
    <cellStyle name="Normal 2" xfId="4"/>
  </cellStyles>
  <dxfs count="1">
    <dxf>
      <font>
        <b/>
      </font>
      <numFmt numFmtId="164" formatCode="&quot;$&quot;#,##0.00"/>
      <fill>
        <patternFill patternType="solid">
          <fgColor theme="4" tint="0.79998168889431442"/>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William Alexander Hernandez Medrano" refreshedDate="42464.67642048611" createdVersion="4" refreshedVersion="4" minRefreshableVersion="3" recordCount="128">
  <cacheSource type="worksheet">
    <worksheetSource ref="A2:M3" sheet="contratado"/>
  </cacheSource>
  <cacheFields count="19">
    <cacheField name="No." numFmtId="0">
      <sharedItems containsSemiMixedTypes="0" containsString="0" containsNumber="1" containsInteger="1" minValue="1" maxValue="128"/>
    </cacheField>
    <cacheField name="UNIDAD TECNICA RESPONSABLE" numFmtId="0">
      <sharedItems/>
    </cacheField>
    <cacheField name="PROCESO " numFmtId="0">
      <sharedItems containsMixedTypes="1" containsNumber="1" containsInteger="1" minValue="1" maxValue="76"/>
    </cacheField>
    <cacheField name="GRUPO SIAP" numFmtId="0">
      <sharedItems containsBlank="1" containsMixedTypes="1" containsNumber="1" containsInteger="1" minValue="17140" maxValue="18988"/>
    </cacheField>
    <cacheField name="DESCRIPCION" numFmtId="0">
      <sharedItems longText="1"/>
    </cacheField>
    <cacheField name="MONTO PRESUPUESTADO" numFmtId="0">
      <sharedItems containsSemiMixedTypes="0" containsString="0" containsNumber="1" minValue="350" maxValue="6488885.6299999999"/>
    </cacheField>
    <cacheField name="MONTO ADJUDICADO" numFmtId="0">
      <sharedItems containsSemiMixedTypes="0" containsString="0" containsNumber="1" minValue="275" maxValue="6488885.6299999999"/>
    </cacheField>
    <cacheField name="ESTATUS" numFmtId="0">
      <sharedItems/>
    </cacheField>
    <cacheField name="METODO DE CONTRATACION" numFmtId="0">
      <sharedItems count="26">
        <s v="LICITACION ABIERTA"/>
        <s v="LIBRE GESTION"/>
        <s v="CONTRATACION DIRECTA"/>
        <s v="MERCADO BURSATIL"/>
        <s v="LIBRE GESTION "/>
        <s v="RESOLUCION MODIFICTIVA "/>
        <s v="RESOLUCION MODIFICATIVA"/>
        <s v="RESOLUCION MODIFICATIVA No. ME-M-90/2015 "/>
        <s v="RESOLUCION MODIFICATIVA No. ME-M-89/2015 "/>
        <s v="RESOLUCION MODIFICATIVA 101/2015"/>
        <s v="RESOLUCION MODIFICATIVA 128/2015"/>
        <s v="RESOLUCION MODIFICATIVA ME-M-92/2015"/>
        <s v="RESOLUCION MODIFICATIVA ME-M-118/2015 Y ME-M-117/2015"/>
        <s v="RESOLUCION MODIFICATIVA  No. ME-M-140/2015"/>
        <s v="RESOLUCION MODIFICATIVA  No. ME-M-102/2015"/>
        <s v="RESOLUCION MODIFICATIVA No. ME-M-136/2015"/>
        <s v="RESOLUCION MODIFICATIVA ME-M-135/2015"/>
        <s v="RESOLUCION MODIFICATIVA ME-M-134/2015"/>
        <s v="RESOLUCION MODIFICATIVA ME-M-181/2015 "/>
        <s v="RESOLUCION MODIFICATIVA ME-M-188/2015 "/>
        <s v="RESOLUCION MODIFICATIVA ME-M-187/2015 "/>
        <s v="COMPARACION DE CALIFICACIONES / CONSULTOR INDIVIDUAL"/>
        <s v="LICITACION PUBLICA"/>
        <s v="CONVENIO "/>
        <s v="CONTRATACION DIRECTA "/>
        <s v="CONVENIO"/>
      </sharedItems>
    </cacheField>
    <cacheField name="TECNICO ASIGNADO" numFmtId="0">
      <sharedItems/>
    </cacheField>
    <cacheField name="OBSERVACIONES" numFmtId="0">
      <sharedItems longText="1"/>
    </cacheField>
    <cacheField name="No. DE CONTRATO U ORDEN DE COMPRA" numFmtId="0">
      <sharedItems longText="1"/>
    </cacheField>
    <cacheField name="PROVEEDOR ADJUDICADO" numFmtId="0">
      <sharedItems longText="1"/>
    </cacheField>
    <cacheField name="NIT PROVEEDOR" numFmtId="0">
      <sharedItems containsBlank="1" containsMixedTypes="1" containsNumber="1" containsInteger="1" minValue="6141210001039" maxValue="6143107921017"/>
    </cacheField>
    <cacheField name="ADMINISTRADOR DE CONTRATO" numFmtId="0">
      <sharedItems containsBlank="1"/>
    </cacheField>
    <cacheField name="clasificación de empresa (PEQUEÑA, MICRO, MEDIANA, GRANDE" numFmtId="0">
      <sharedItems containsBlank="1"/>
    </cacheField>
    <cacheField name="MES DE CONTRATO" numFmtId="0">
      <sharedItems count="7">
        <s v="ENERO "/>
        <s v="ENERO"/>
        <s v="DICIEMBRE "/>
        <s v="FEBRERO"/>
        <s v="FEBRERO "/>
        <s v="MARZO "/>
        <s v="MARZO"/>
      </sharedItems>
    </cacheField>
    <cacheField name="INFORME UNAC" numFmtId="0">
      <sharedItems/>
    </cacheField>
    <cacheField name="FUENTE DE FINANCIAMIENTO" numFmtId="0">
      <sharedItems count="6">
        <s v="GOES"/>
        <s v="BIRF"/>
        <s v="FANTEL"/>
        <s v="SETEFE - 5843 _x000a_EL PEÑON"/>
        <s v="BCIE-2139 FORMACION DOCENTE"/>
        <s v="UNESC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8">
  <r>
    <n v="1"/>
    <s v="GERENCIA DE LOGISTICA"/>
    <n v="1"/>
    <n v="18398"/>
    <s v="ADQUISICION DE SEGUROS DE AUTOMOTORES, SEGURO DE DAÑOS MATERIALES PARA OFICINAS ADMINISTRATIVAS DEL MINED Y SEGURO DE FIDELIDAD PARA EL AÑO 2016"/>
    <n v="154407"/>
    <n v="233214.58"/>
    <s v="CONTRATADO "/>
    <x v="0"/>
    <s v="CARMEN IDALIA "/>
    <s v="DEL 31/12/2015 AL 31/12/2016"/>
    <s v="CONTRATO No. ME-01/2016"/>
    <s v="SEGUROS E INVERSIONES, S.A. (SISA) "/>
    <s v="0614-120262-001-4"/>
    <s v="LIC. CELIA ORBELINA DE MENDOZA "/>
    <s v="GRANDE EMPRESA "/>
    <x v="0"/>
    <s v="I TRIMESTRE"/>
    <x v="0"/>
  </r>
  <r>
    <n v="2"/>
    <s v="DIRECCION DEPARTAMENTAL DE AHUACHAPAN"/>
    <n v="3"/>
    <n v="18399"/>
    <s v="SERVICIO DE TRANSPORTE URBANO PARA EL  PERSONAL DE LA DIRECCION DEPARTAMENTAL DE AHUACHAPAN, AÑO 2016"/>
    <n v="12000"/>
    <n v="10920"/>
    <s v="CONTRATADO "/>
    <x v="1"/>
    <s v="ROXANA CALLES "/>
    <s v="del 04/01/2016 al 31/12/2016"/>
    <s v="ORDEN DE COMPRA  04/2016"/>
    <s v="CARLOS ANTONIO PRESIDENTE "/>
    <s v="0101-250254-001-1"/>
    <s v="ROMELIA CONTRERAS "/>
    <s v="MICRO- EMPRESA "/>
    <x v="1"/>
    <s v="I TRIMESTRE"/>
    <x v="0"/>
  </r>
  <r>
    <n v="3"/>
    <s v="DIRECCION DEPARTAMENTAL DE MORAZAN"/>
    <n v="4"/>
    <n v="18400"/>
    <s v="SERVICIO DE TRANSPORTE PARA EMPLEADOS DE LA DIRECCION DEPARTAMENTAL DE MORAZAN, DE SAN MIGUEL A SAN FRANCISCO GOTERA Y VICEVERSA, AÑO 2016"/>
    <n v="15400"/>
    <n v="14960"/>
    <s v="CONTRATADO "/>
    <x v="1"/>
    <s v="ANTONIO GAVIDIA"/>
    <s v="DE FEBRERO A DICIEMBRE/2016"/>
    <s v="ORDEN DE COMPRA 03/2016"/>
    <s v="ROBERTO ARNOLDO BARRERA MURILLO"/>
    <s v="1108-170976-102-3"/>
    <s v="SANDRA MARLENI GONZALEZ "/>
    <s v="MICRO EMPRESA "/>
    <x v="1"/>
    <s v="I TRIMESTRE"/>
    <x v="0"/>
  </r>
  <r>
    <n v="4"/>
    <s v="DIRECCION DE DESARROLLO HUMANO"/>
    <n v="5"/>
    <n v="18410"/>
    <s v="SERVICIOS DE EDUCACION INICIAL Y PARVULARIA PARA LOS HIJOS E HIJAS DEL PERSONAL ADMINISTRATIVO DE OFICINA CENTRAL DEL MINISTERIO DE EDUCACION, AÑO 2016"/>
    <n v="57444.71"/>
    <n v="56605.56"/>
    <s v="CONTRATADO "/>
    <x v="1"/>
    <s v="RICHAR SANCREZ "/>
    <s v="DEL  01/02/2016 AL 23/12/2016"/>
    <s v="CONTRATO ME-18/2016 $27,433.56  CONTRATO  No.  ME-19/2016  $ 29,172.00,  "/>
    <s v="SOFIA EMPERATRIZ AYALA FRANCO, GRUPO DE CIENCIAS Y TECNOLOGIAS, S.A. DE C.V.  (GRUPO CITEC, S.A. DE C.V.)"/>
    <s v="0110- 090562-101-0                0614-030308-101-0"/>
    <s v="BORIS RENE FRANCISCO ALVAREZ BEMUDEZ "/>
    <s v="PEQUEÑA EMPRESA "/>
    <x v="0"/>
    <s v="I TRIMESTRE"/>
    <x v="0"/>
  </r>
  <r>
    <n v="5"/>
    <s v="DIRECCION NACIONAL DE PREVENCION Y PROGRMAS SOCIALES"/>
    <n v="9"/>
    <n v="18417"/>
    <s v="COMPRA DE LECHE UTH PARA LOS CENTROS ESCOLARES PARTICIPANTES DEL PROGRAMA DE ALIMENTACION Y SALUD ESCOLAR, EN EL MARCO DEL PROGRAMA VASO DE LECHE, 2016"/>
    <n v="6488885.6299999999"/>
    <n v="6488885.6299999999"/>
    <s v="CONTRATADO"/>
    <x v="2"/>
    <s v="CARMEN ANGELICA"/>
    <s v="del 01/02/2016 AL 30/09/2016"/>
    <s v="CONTRATO No. ME-09/2016"/>
    <s v="SOCIEDAD COOPERATIVA GANADERA DE SONSONATE DE R.L. DE C.V. "/>
    <s v="0315-190655-001-0"/>
    <s v="MARIA EUGENIA MARTINEZ YANEZ "/>
    <s v="GRANDE EMPRESA "/>
    <x v="0"/>
    <s v="I TRIMESTRE"/>
    <x v="0"/>
  </r>
  <r>
    <n v="6"/>
    <s v="DIRECCION NACIONAL DE PREVENCION Y PROGRAMAS SOCIALES"/>
    <n v="12"/>
    <n v="18455"/>
    <s v="SERVICIOS DE REPRESENTACION ANTE LA BOLSA DE PRODUCTOS DE EL SALVADOR, S.A DE C.V (BOLPROS) PARA LAS NEGOCIACIONES BURSATILES RELACIONADAS CON COMPRAS DE BIENES Y SERVICIOS DEL PROGRAMA DE ALIMENTACION ESCOLAR (PASE) DEL MINED, AÑO 2016"/>
    <n v="238000"/>
    <n v="130000"/>
    <s v="CONTRATADO "/>
    <x v="3"/>
    <s v="ROXANA LORENA "/>
    <s v="DEL 04/01/2016 AL 31/12/2016 "/>
    <s v="CONTRATO No. ME-02/2016"/>
    <s v="PSA, S.A. "/>
    <s v="0614-281009-101-1"/>
    <s v="11. Administrador de contrato : CARMEN ELENA ESTRADA "/>
    <s v="PEQUEÑA EMPRESA"/>
    <x v="1"/>
    <s v="I TRIMESTRE"/>
    <x v="0"/>
  </r>
  <r>
    <n v="7"/>
    <s v="DIRECCION NACIONAL DE INVESTIGACION EN CIENCIA, TECNOLOGIA E INNOVACION"/>
    <n v="14"/>
    <n v="18545"/>
    <s v="ADQUISICION DE EQUIPO PARA EL FORTALECIMIENTO DEL LABORATORIO DE DESARROLLO DE ALIMENTOS Y CONTROL DE CALIDAD DE LA PLANTA DE  PRODUCCION DE LA BEBIDA BIOFORTIFICADA DEL PARQUE TECNOLOGICO EN AGROINDUSTRIA GPT AÑO 2016."/>
    <n v="10000"/>
    <n v="13767"/>
    <s v="CONTRATADO"/>
    <x v="1"/>
    <s v="ANTONIO GAVIDIA"/>
    <s v="Del 20/02/2016 al 20/05/2016"/>
    <s v="ORDEN DE COMPRA 17/2016"/>
    <s v="COMERCIO Y REPERESENTACIONES, S.A. DE C.V. "/>
    <s v="0614-280775-001-3"/>
    <s v="VILMA RUTH CALDERON DE ZACATARES "/>
    <s v="MICRO EMPRESA "/>
    <x v="1"/>
    <s v="I TRIMESTRE"/>
    <x v="0"/>
  </r>
  <r>
    <n v="8"/>
    <s v="DIRECCION NACIONAL DE EDUCACION EN CIENCIA TECNOLOGIA E INNOVACION "/>
    <n v="24"/>
    <n v="18671"/>
    <s v="ADQUISICION DE SERVICIOS DE MANTENIMIENTO PREVENTIVO Y CORRECTIVO A CAMARAS DE SEGURIDAD DEL CREST"/>
    <n v="350"/>
    <n v="275"/>
    <s v="CONTRATADO"/>
    <x v="4"/>
    <s v="OSCAR CERON "/>
    <s v="DEL 25/01/2016 AL 23/02/2016"/>
    <s v="ORDEN DE COMPRA 06/01/2016"/>
    <s v="GENERAL SECURITY, S.A. DE C.V. "/>
    <s v="0614-070301-101-0"/>
    <s v="JOSE ALVARO CASTRO "/>
    <s v="MICROEMPRESA "/>
    <x v="0"/>
    <s v="I TRIMESTRE"/>
    <x v="0"/>
  </r>
  <r>
    <n v="9"/>
    <s v="DEPARTAMENTAL DE LA PAZ "/>
    <n v="27"/>
    <n v="18713"/>
    <s v="SUMINISTRO DE AGUA PURIFICADA EMBOTELLADA PARA LOS USUARIOS Y PERSONAL DE LA DIRECCION DEPARTAMENTAL DE LA PAZ, AÑO 2016"/>
    <n v="2400"/>
    <n v="3015"/>
    <s v="CONTRATADO"/>
    <x v="4"/>
    <s v="RICHAR SANCREZ "/>
    <s v="DEL 04/01/2016 AL 23/12/2016 "/>
    <s v="ORDEN DE COMPRA  12/2016"/>
    <s v="INDUSTRIAS LA CONSTANCIA, S.A. DE C.V. "/>
    <s v="0614-251002-101-1"/>
    <s v="ROBERTO KALIL GARCIA SALOMON"/>
    <s v="GRANDE EMPRESA "/>
    <x v="0"/>
    <s v="I TRIMESTRE"/>
    <x v="0"/>
  </r>
  <r>
    <n v="10"/>
    <s v="DEPARTAMENTAL DE USULUTAN "/>
    <n v="29"/>
    <n v="18402"/>
    <s v="SERVICIO DE TRANSPORTE DE PERSONAL ADMINISTRATIVO DE SAN MIGUEL A USULUTAN, PARA LA DEPARTAMENTAL DE EDUCACION DE USULUTAN "/>
    <n v="16800"/>
    <n v="15600"/>
    <s v="CONTRATADO "/>
    <x v="4"/>
    <s v="OMAR ESTRADA"/>
    <s v="DEL 04/01/2016 AL 31/12/2016 "/>
    <s v="ORDEN DE COMPRA 05/2016"/>
    <s v="DANIEL ADALBERTO LANDAVERDE TREJO"/>
    <s v="1123-211186-103-0"/>
    <s v="PATRICIA ROXANA MENDOZA "/>
    <s v="MICROEMPRESA "/>
    <x v="1"/>
    <s v="I TRIMESTRE"/>
    <x v="0"/>
  </r>
  <r>
    <n v="11"/>
    <s v="DIRECCION NACIONAL DE GESTION EDUCATIVA "/>
    <n v="35"/>
    <n v="18753"/>
    <s v="IMPRESIÓN DE CALENDARIO ESCOLAR 2016"/>
    <n v="44020"/>
    <n v="40920"/>
    <s v="CONTRATADO "/>
    <x v="4"/>
    <s v="ROXANA CALLES "/>
    <s v="Del 22/01/2016 Al 04/02/2016"/>
    <s v="7_x000a_CONTRATO_x000a_"/>
    <s v="GRUPO RENDEROS , S.A. DE C.V. "/>
    <s v="0614-020505-103-0"/>
    <s v="JOSE RODOLFO CRUZ "/>
    <s v="MICRO EMPRESA "/>
    <x v="0"/>
    <s v="I TRIMESTRE"/>
    <x v="0"/>
  </r>
  <r>
    <n v="12"/>
    <s v="DIRECCION NACIONAL DE EDUCACION SUPERIOR "/>
    <n v="40"/>
    <n v="18641"/>
    <s v="“APLICACION DE LA PRUEBA TOEFL-ITP ordinaria y extraordinaria 2015 a estudiantes de profesorado en idioma ingles  para tercer ciclo de educación básica y media que finalizaron su plan de estudios&quot;"/>
    <n v="6000"/>
    <n v="6000"/>
    <s v="CONTRATADO "/>
    <x v="4"/>
    <s v="ANTONIO GAVIDIA"/>
    <s v="DEL 20/02/2016 Al 20/12/2016"/>
    <s v="ORDEN DE COMPRA  No. 16/2016"/>
    <s v="ASOCIACION CENTRO CULTURAL SALVADOREÑO AMERICANO"/>
    <s v="0614-030255-004-7"/>
    <s v="ASOCIACION CENTRO CULTURAL SALVADOREÑO AMERICANO"/>
    <s v="MICRO EMPRESA "/>
    <x v="0"/>
    <s v="I TRIMESTRE"/>
    <x v="0"/>
  </r>
  <r>
    <n v="13"/>
    <s v="GERENCIA DE INFORMATICA "/>
    <s v="RESOLUCION MODIFICATIVA "/>
    <n v="18431"/>
    <s v="SERVICIOS DE ENLACES DE DATOS E INTERNET PARA OFICINAS DEL MINISTERIO DE EDUCACION, AÑO 2015"/>
    <n v="237550"/>
    <n v="218205.6"/>
    <s v="CONTRATADO "/>
    <x v="5"/>
    <s v="NURIA CABEZAS"/>
    <s v="_x000a_01/01/2016 Al 31/12/2016"/>
    <s v="_x000a_GOES_x000a_ON-35-14_x000a_CONTRATO_x000a_"/>
    <s v="COMPAÑIA DE TELECOMUNICACIONES DE EL SALVADOR, S.A. DE C.V._x000a_"/>
    <s v="*_x000a_06142102971044_x000a_"/>
    <s v="MIGUEL ANTONIO ERAZO PEÑATE"/>
    <m/>
    <x v="1"/>
    <s v="I TRIMESTRE"/>
    <x v="0"/>
  </r>
  <r>
    <n v="14"/>
    <s v="GERENCIA DE LOGISTICA "/>
    <s v="RESOLUCION MODIFICATIVA "/>
    <n v="18446"/>
    <s v="SERVICIOS DE MANTENIMIENTO PREVENTIVO Y CORRECTIVO PARA LA FLOTA DE VEHICULAR DEL MINED AÑO 2015"/>
    <n v="334976.8"/>
    <n v="328214.27"/>
    <s v="CONTRATADO "/>
    <x v="5"/>
    <s v="NURIA CABEZAS"/>
    <s v=" 01/01/2016  31/10/2016_x000a__x000a_01/01/2016 Al 31/10/2016"/>
    <s v="GOES_x000a_ON-16-15_x000a_CONTRATO_x000a__x000a_GOES_x000a_ON-16-15 b_x000a_CONTRATO"/>
    <s v="MARTELL, S.A. DE C.V._x000a__x000a__x000a_SERVICIO DE MANTENIMIENTO AUTOMOTRIZ PARA COMPAÑIAS, S.A. DE C.V._x000a__x000a__x000a__x000a_"/>
    <s v="MARTELL, S.A. DE C.V._x000a_06142211991063_x000a__x000a_SERVICIO DE MANTENIMIENTO AUTOMOTRIZ PARA COMPAÑIAS, S.A. DE_x000a_06141911991033"/>
    <s v="GILBERT FRAZET MALDONADO RODRIGUEZ"/>
    <s v="_x000a__x000a_GRANDE EMPRESA_x000a__x000a_"/>
    <x v="1"/>
    <s v="I TRIMESTRE"/>
    <x v="0"/>
  </r>
  <r>
    <n v="15"/>
    <s v="GERENCIA DE INFORMATICA "/>
    <s v="ME-M-115/2015"/>
    <n v="18697"/>
    <s v="SERVICIO DE MANTENIMIENTO PREVENTIVO Y CORRECTIVO CON SUSTITUCION DE PARTES PARA REDES UPS, INFRAESTRUCTURA DE ALMACENAMIENTO Y EQUIPO INFORMATICO DEL MINISTERIO DE EDUCACION AÑO 2015 "/>
    <n v="61000"/>
    <n v="61000"/>
    <s v="CONTRATADO "/>
    <x v="5"/>
    <s v="SOLEDAD MENJIVAR"/>
    <s v="DEL 01/01/2016 AL 31/07/2016"/>
    <s v="CONTRATO ME-112/2015"/>
    <s v="INFOLOGIC, S.A. DE C.V. "/>
    <s v="  0614-030806-102-5"/>
    <s v="GUILLERMO ANTONIO CASTRO VIANA C/112/2015,"/>
    <s v="GRANDE EMPRESA"/>
    <x v="0"/>
    <s v="I TRIMESTRE"/>
    <x v="0"/>
  </r>
  <r>
    <n v="16"/>
    <s v="GERENCIA DE LOGISTIC "/>
    <s v="ME-M -114/2015,  ME-M/116/2015"/>
    <n v="18427"/>
    <s v="SERVICIOS DE LIMPIEZA PARA OFICINAS CENTRALES, DEPARTAMENTALES Y PERIFERICAS DEL MINED, AÑO 2016"/>
    <n v="499410"/>
    <n v="464442.72"/>
    <s v="CONTRATADO "/>
    <x v="6"/>
    <s v="TRANSITO MARTINEZ "/>
    <s v="1. 01/01/2016 AL 31/12/2016, 2. DEL 01/01/2016 AL 30/06/2016  "/>
    <s v="CONTRATO  ME-18/2016  CONTRATO  ME-17/2015"/>
    <s v="SSELIMZA, S.A. DE C.V.  $440,325.00  O &amp; M MATENIMIENTO Y SERVICIOS, S.A. DE C.V.  $23,877.72  "/>
    <s v="0614-150801-106-1                    0614-150694-106-1  "/>
    <s v="ANA KARINA GIL MARTINEZ "/>
    <s v="SSELIMZA MEDIANA EMPRESA, O &amp; M GRANDE EMPRESA  "/>
    <x v="0"/>
    <s v="I TRIMESTRE"/>
    <x v="0"/>
  </r>
  <r>
    <n v="17"/>
    <s v="GERENCIA DE LOGISTICA "/>
    <s v="RESOLUCION MODIFICATIVA "/>
    <n v="18698"/>
    <s v="PRORROGA SERVICIOS &quot;SERVICIOS DE MANTENIMIENTO PREVENTIVO Y CORRECTIVO DEL SISTEMA ELECTRICO, ELECTROMECANICO Y SISTEMA DE ENFRIAMIENTO PARA EDIFICIOS DEL MINISTERIO DE EDUCACION AÑO 2015"/>
    <n v="48992.31"/>
    <n v="48992.31"/>
    <s v="CONTRATADO "/>
    <x v="5"/>
    <s v="NURIA CABEZAS"/>
    <s v="DEL 01/01/2016 AL 31/03/2016"/>
    <s v="FECHA DE ADENDA"/>
    <s v="PSA "/>
    <s v="PSA, S.A PUESTO DE BOLSA DE PRODUCTOS Y SERVICIOS_x000a_06142810091011"/>
    <s v="11. Administrador de contrato : RAFAEL ARMANDO CHOTO CAMPOS"/>
    <s v="PEQUEÑA EMPRESA"/>
    <x v="1"/>
    <s v="I TRIMESTRE"/>
    <x v="0"/>
  </r>
  <r>
    <n v="18"/>
    <s v="GERENCIA DE INFORMATICA "/>
    <s v="RM-M-126/2015"/>
    <n v="18738"/>
    <s v="SERVICIO DE MANTENIMIENTO PREVENTIVO Y CORRECTIVO CON SUSTITUCION DE PARTES PARA REDES UPS, INFRAESTRUCTURA DE ALMACENAMIENTO Y EQUIPO INFORMATICO DEL MINISTERIO DE EDUCACION AÑO 2015 "/>
    <n v="27000"/>
    <n v="27000"/>
    <s v="CONTRATADO "/>
    <x v="5"/>
    <s v="SOLEDAD MENJIVAR"/>
    <s v="DEL 01/01/2016 AL 30/09/2016"/>
    <s v="ME-110/2015"/>
    <s v="DPG, S.A. DE C.V. "/>
    <s v="0614-090294-106-0           "/>
    <s v="MIGUEL ANTONIO ERAZO PEÑATE "/>
    <s v="GRANDE EMPRESA "/>
    <x v="1"/>
    <s v="I TRIMESTRE"/>
    <x v="0"/>
  </r>
  <r>
    <n v="19"/>
    <s v="GERENCIA DE LOGISTICA "/>
    <s v="RESOLUCION MODIFICATIVA "/>
    <n v="18941"/>
    <s v="SERVICIO DE MANTENIMIENTO PREVENTIVO DE LA INFRAESTRUCTURA TELEFONICA DEL MINISTERIO DE EDUCACION Y ALGUNA DE SUS DEPENDENCIA AÑO 2015"/>
    <n v="3668.05"/>
    <n v="3668.05"/>
    <s v="CONTRATADO "/>
    <x v="5"/>
    <s v="TRANSITO MARTINEZ "/>
    <s v="DEL 01/01/2016 AL29/02/2016"/>
    <s v="CONTRATO ME-32/2015"/>
    <s v="DESARROLLO DE SOLUCIONES INTEGRALES, S.A. DE C.V. "/>
    <s v="0821-161077-104-1        "/>
    <s v="ANA GUADALUPE VELA NUILA"/>
    <s v="MICRO EMPRESA "/>
    <x v="1"/>
    <s v="I TRIMESTRE"/>
    <x v="0"/>
  </r>
  <r>
    <n v="20"/>
    <s v="GERENCIA DE LOGISTICA "/>
    <s v="ME-M-185/2015"/>
    <n v="18927"/>
    <s v="SERVICIO DE MANTENIMIENTO PREVENTIVO DE LA INFRAESTRUCTURA TELEFONICA DEL MINISTERIO DE EDUCACION Y ALGUNA DE SUS DEPENDENCIA AÑO 2015"/>
    <n v="706.25"/>
    <n v="706.25"/>
    <s v="CONTRATADO "/>
    <x v="5"/>
    <s v="TRANSITO MARTINEZ "/>
    <s v="DEL 01/01/2016 AL 29/02/2016"/>
    <s v="OR DE COMPRA 31/2015"/>
    <s v="SISTEMS ENTERPRISE EL SALVADOR"/>
    <s v="0426-091169-101-5"/>
    <s v="ANA GUADALUPE VELA NUILA"/>
    <s v="PEQUEÑA EMPRES "/>
    <x v="1"/>
    <s v="I TRIMESTRE"/>
    <x v="0"/>
  </r>
  <r>
    <n v="21"/>
    <s v="GERENCIA DE LOGISTICA "/>
    <s v="RESOLUCION MODIFICATIVA "/>
    <n v="18949"/>
    <s v="SERVICIO DE MANTENIMIENTO PREVENTIVO DE LA INFRAESTRUCTURA TELEFONICA DEL MINISTERIO DE EDUCACION Y ALGUNA DE SUS DEPENDENCIA AÑO 2015"/>
    <n v="770.85"/>
    <n v="770.85"/>
    <s v="CONTRATADO "/>
    <x v="5"/>
    <s v="RAFAEL AREVALO "/>
    <s v="DEL 01/01/2016 AL 29/02/2016"/>
    <s v="OR DE COMPRA 30/2015"/>
    <s v="E-BUSINESS DISTRIBUTION DE EL SALVADOR, S.A. DE C.V. "/>
    <s v="0614-010900-102-1     "/>
    <s v="ANA GUADALUPE VELA NUILA"/>
    <s v="MICRO EMPRESA "/>
    <x v="1"/>
    <s v="I TRIMESTRE"/>
    <x v="0"/>
  </r>
  <r>
    <n v="22"/>
    <s v="GERENCIA DE LOGISTICA "/>
    <s v="RM-M-127/2015"/>
    <n v="18442"/>
    <s v="SERVICIO DE MANTENIMIENTO DE JARDINES PARA LAS OFICINAS DEL MINISTERIO DE EDUCACION Y ALGUNAS DEPENDENCIAS AÑO 2015"/>
    <n v="48483.78"/>
    <n v="48483.78"/>
    <s v="CONTRATADO "/>
    <x v="5"/>
    <s v="ANGELA XIOMARA "/>
    <s v="ITEM 1 Y 2 DEL 01/01/2016 AL 30/11/2016, _x000a_ITEM 3DEL 01/02/2016 AL 31/12/2015 _x000a_ITEM 4 DEL 01/04/2016 AL 31/12/2016"/>
    <s v="CONTRATO 38/2015"/>
    <s v="O &amp; M MANTENIMIENTO Y SERVICIOS, S.A. DE C.V. "/>
    <s v="0614-150694-106-1"/>
    <s v="EDGARDO ARQUIMIDES BATRES "/>
    <s v="GRANDE EMPRESA "/>
    <x v="1"/>
    <s v="I TRIMESTRE"/>
    <x v="0"/>
  </r>
  <r>
    <n v="23"/>
    <s v="DIRECCION DE COMUNICACIONES "/>
    <s v="RM-M-131/2015 "/>
    <n v="18444"/>
    <s v="PUBLICACIONES EN PRENSA ESCRITA PARA EL AÑO 2015"/>
    <n v="46000"/>
    <n v="46000"/>
    <s v="CONTRATADO "/>
    <x v="5"/>
    <s v="VERONICA HERCULES "/>
    <s v="DEL 01/01/2016 AL 08/08/2016"/>
    <s v="CONTRATO No.  ME-219/2015 "/>
    <s v="DUTRIZ HERMANO, S.A. DE C.V. "/>
    <s v="0614-031035-001-5"/>
    <s v="BEATRICE GUADALUPE AGUILAR  FERNANDEZ  "/>
    <s v="GRANDE EMPRESA "/>
    <x v="1"/>
    <s v="I TRIMESTRE"/>
    <x v="0"/>
  </r>
  <r>
    <n v="24"/>
    <s v="DIRECCION DE COMUNICACIONES "/>
    <s v="RM-M-130/2015"/>
    <m/>
    <s v="PUBLICACIONES EN PRENSA ESCRITA PARA EL AÑO 2015"/>
    <n v="52000"/>
    <n v="52000"/>
    <s v="CONTRATADO "/>
    <x v="5"/>
    <s v="VERONICA HERCULES "/>
    <s v="DEL 01/01/2016 AL 11/12/2015"/>
    <s v="CONTRATO No. ME- 23/2015"/>
    <s v="EDITORIAL ALTAMIRANO MADRIZ, S.A. DE C.V. "/>
    <s v="0614-151167-002-4"/>
    <s v="ANA YANIRA PANAMEÑO "/>
    <s v="GRANDE EMPRESA "/>
    <x v="1"/>
    <s v="I TRIMESTRE"/>
    <x v="0"/>
  </r>
  <r>
    <n v="25"/>
    <s v="DIRECCION DE COMUNICACIONES "/>
    <s v="RM-M-129/2015"/>
    <m/>
    <s v="PUBLICACIONES EN PRENSA ESCRITA PARA EL AÑO 2015"/>
    <n v="6000"/>
    <n v="6000"/>
    <s v="CONTRATADO "/>
    <x v="5"/>
    <s v="VERONICA HERCULES "/>
    <s v="DEL 01/01/2016 AL 11/12/2015"/>
    <s v="CONTRATO No. ME-22/2015"/>
    <s v="COLATINO DE RL"/>
    <s v="0614-301192-101-6"/>
    <s v="ANA YANIRA PANAMEÑO "/>
    <s v="MEDIANA EMPRESA "/>
    <x v="1"/>
    <s v="I TRIMESTRE"/>
    <x v="0"/>
  </r>
  <r>
    <n v="26"/>
    <s v="GERENCIA DE LOGISTICA "/>
    <s v="RESOLUCION MODIFICATIVA "/>
    <n v="18610"/>
    <s v="SERVICIOS DE ARRENDAMIENTO DE EQUIPO DE IMPRESIÓN Y FOTOCOPIA CON INSUMOS NECESARIOS PARA OFICINAS CENTRALES DEPARTAMENTALES Y DESCENTRALIZADAS DEL MINISTERIO DE EDUCACION "/>
    <n v="9142.5"/>
    <n v="8501.8799999999992"/>
    <s v="CONTRATADO "/>
    <x v="5"/>
    <s v="NURIA CABEZAS"/>
    <s v="DEL 01/01/2016 AL 31/03/2016"/>
    <s v="ITEM 15, 16 _x000a_ON 33-15C"/>
    <s v="RILAZ, S.A. DE C.V. "/>
    <s v="0614-230988-101-0"/>
    <s v="GUILLERMO ANTONIO CASTRO VIANA"/>
    <s v="GRANDE EMPRESA"/>
    <x v="1"/>
    <s v="I TRIMESTRE"/>
    <x v="0"/>
  </r>
  <r>
    <n v="27"/>
    <s v="GERENCIA DE LOGISTICA "/>
    <s v="RESOLUCION MODIFICATIVA "/>
    <m/>
    <s v="SERVICIOS DE ARRENDAMIENTO DE EQUIPO DE IMPRESIÓN Y FOTOCOPIA CON INSUMOS NECESARIOS PARA OFICINAS CENTRALES DEPARTAMENTALES Y DESCENTRALIZADAS DEL MINISTERIO DE EDUCACION "/>
    <n v="28061.200000000001"/>
    <n v="23620.959999999999"/>
    <s v="CONTRATADO "/>
    <x v="5"/>
    <s v="NURIA CABEZAS"/>
    <s v="DEL 01/01/2016 AL 31/03/2016"/>
    <s v="ITEM 5, 8, 9, 10, 11, 12, 13_x000a_ON 3315B"/>
    <s v="DPG, S.A. DE C.V. "/>
    <s v="0614-090294-106-0"/>
    <s v="GUILLERMO ANTONIO CASTRO VIANA"/>
    <s v="GRANDE EMPRESA"/>
    <x v="1"/>
    <s v="I TRIMESTRE"/>
    <x v="0"/>
  </r>
  <r>
    <n v="28"/>
    <s v="GERENCIA DE LOGISTICA "/>
    <s v="RESOLUCION MODIFICATIVA "/>
    <n v="18610"/>
    <s v="SERVICIOS DE ARRENDAMIENTO DE EQUIPO DE IMPRESIÓN Y FOTOCOPIA CON INSUMOS NECESARIOS PARA OFICINAS CENTRALES DEPARTAMENTALES Y DESCENTRALIZADAS DEL MINISTERIO DE EDUCACION "/>
    <n v="93384.06"/>
    <n v="92245.2"/>
    <s v="CONTRATADO "/>
    <x v="5"/>
    <s v="NURIA CABEZAS"/>
    <s v="DEL 01/01/2016 AL 31/03/2016"/>
    <s v="ITEM 1, 2, 3, 4, 6, 7 Y 14_x000a_ON 3315-A"/>
    <s v="PRODUCTIVE BUSINESS SOLUTIONS EL SALVADOR S.A. DE C.V."/>
    <s v="0614-170467-002-2"/>
    <s v="GUILLERMO ANTONIO CASTRO VIANA"/>
    <s v="GRANDE EMPRESA "/>
    <x v="1"/>
    <s v="I TRIMESTRE"/>
    <x v="0"/>
  </r>
  <r>
    <n v="29"/>
    <s v="GERENCIA DE LOGISTICA "/>
    <s v="RESOLUCION MODIFICATIVA "/>
    <n v="18940"/>
    <s v="SERVICIO DE TELECOMUNICACIONES PARA EL MINISTERIO DE EDUCACION NIVEL CENTRAL Y OFICINAS PERIFERICAS PERIODO NOVIEMBRE A DICIEMBRE 2015"/>
    <n v="4824"/>
    <n v="4824"/>
    <s v="CONTRATADO "/>
    <x v="5"/>
    <s v="ANGELA XIOMARA "/>
    <s v="01/01/2016  01/03/2016"/>
    <s v="O DE C. No. 413/2015"/>
    <s v="TELEMOVIL DE EL SALVADOR, S.A.  DE C.V. (TIGO)"/>
    <s v="0614-230391-101-5"/>
    <s v="ANA GUADALUPE VELA NUILA, ANTONIO CASTRO VIANA  "/>
    <s v="GRANDE EMPRESA"/>
    <x v="2"/>
    <s v="I TRIMESTRE"/>
    <x v="0"/>
  </r>
  <r>
    <n v="30"/>
    <s v="DEPARTAMENTAL DE CUSCATLAN "/>
    <s v="ME-M-90/2015"/>
    <n v="18401"/>
    <s v="SERVICIOS DE TRANSPORTE PARA EMPLEADOS DEL MINISTERIO DE EDUCACION LA DIRECCION DEPARTATAMENTAL DE CUSCATLAN, QUE RESIDE EN EL DEPARTAMENTO DE CUSCATLAN, DESDE EL 12 DE MAYO HASTA 23 DE DICIEMBRE DEL AÑO 2015 "/>
    <n v="5270"/>
    <n v="5270"/>
    <s v="CONTRATADO "/>
    <x v="7"/>
    <s v="ANGELA XIOMARA "/>
    <s v="DEL 24/12/2015 AL  24/08/2016"/>
    <s v="O DE C 109/2015"/>
    <s v="SAMUEL ANTONIO DELGADO ALFARO "/>
    <s v="0903-070487-101-4"/>
    <s v="JOSE MOISES TORRES CARGIA"/>
    <s v="MICRO EMPRESA "/>
    <x v="0"/>
    <s v="I TRIMESTRE"/>
    <x v="0"/>
  </r>
  <r>
    <n v="31"/>
    <s v="GERENCIA DE LOGISTICA "/>
    <s v="ME-M-89/2015"/>
    <n v="18406"/>
    <s v="SERVICIOS DE TRANSPORTE PARA EL PERSONAL DEL MINISTERIO DE EDUCACION, AÑO 2015"/>
    <n v="220597"/>
    <n v="220597"/>
    <s v="CONTRATADO "/>
    <x v="8"/>
    <s v="SOLEDAD MENJIVAR"/>
    <s v="DEL 01/01/2016 AL 31/12/2016"/>
    <s v="CONTRATO No. 04/2015"/>
    <s v="RAUL ERNESTO ESCOBAR NAVAS "/>
    <s v="0709-140563-101-7 "/>
    <s v="EDGARDO ARQUIMIDES BATRES "/>
    <s v="PEQUEÑA EMPRESA"/>
    <x v="0"/>
    <s v="I TRIMESTRE"/>
    <x v="0"/>
  </r>
  <r>
    <n v="32"/>
    <s v="DEPARTAMENTAL DE LA UNION "/>
    <s v="ME-M-101/2015"/>
    <n v="18403"/>
    <s v="SERVICIO DE TRANSPORTE PARA EL PERSONAL DEL MINISTERIO DE EDUCACION AÑO 2015"/>
    <n v="23900"/>
    <n v="23900"/>
    <s v="CONTRATADO "/>
    <x v="9"/>
    <s v="TRANSITO MARTINEZ "/>
    <s v="DEL 01/01/2016 AL 31/12/2016"/>
    <s v="CONTRATO  No. 06/2015"/>
    <s v="RODOLFO CASTRO CONDE TURCIOS "/>
    <s v="1412-290957-002-3     "/>
    <s v="CARMEN MARINA JOVEL DE FLORES "/>
    <s v="MICRO EMPRESA "/>
    <x v="0"/>
    <s v="I TRIMESTRE"/>
    <x v="0"/>
  </r>
  <r>
    <n v="33"/>
    <s v="GERENCIA DE LOGISTICA "/>
    <s v="ME-M-128/2015"/>
    <n v="18651"/>
    <s v="CONTRATACION DE SERVICIOS GENERALES PARA MANTENIMIENTO DE OFICINAS CENTRALES, PERIFERICAS Y CENTROS ESCOLARES AÑO 2015"/>
    <n v="16241.09"/>
    <n v="16241.09"/>
    <s v="CONTRATADO "/>
    <x v="10"/>
    <s v="CECILIA CALDERON "/>
    <s v="DEL 01/01/2016 AL  25/08/2016"/>
    <s v="CONTRATO  ME-155/2015"/>
    <s v="O &amp; M MANTENIMIENTO Y SERVICIOS, S.A. DE C.V. "/>
    <s v=" 0614-150694-106-1"/>
    <s v="EDGARDO ARQUIMIDES BATRES "/>
    <s v="GRANDE EMPRESA "/>
    <x v="0"/>
    <s v="I TRIMESTRE"/>
    <x v="0"/>
  </r>
  <r>
    <n v="34"/>
    <s v="DIRECCION DE DESARROLLO HUMANO "/>
    <s v="ME-M-92/2015"/>
    <n v="18880"/>
    <s v="SERVICIOS DE RECOLECCION Y TRANSPORTE PARA LA DISPOSICION FIAL DE DESECHOS BIOINFECCIOSOS D ELA CLINICA DEL  MINED, AÑO 2015"/>
    <n v="630"/>
    <n v="630"/>
    <s v="CONTRATADO "/>
    <x v="11"/>
    <s v="CECILIA CALDERON "/>
    <s v="DEL 01/01/2016 AL 30/12/2016"/>
    <s v="ORDEN DE COMPRA ME-20/2015"/>
    <s v="SERVICIOS AMBIENTALES ESPECIALIZADOS, S.A. DE C.V. "/>
    <s v="0614-190100-102-7"/>
    <s v="NUBIA  YANETH RIVERA "/>
    <s v="PEQUEÑA EMPRESA"/>
    <x v="0"/>
    <s v="I TRIMESTRE"/>
    <x v="0"/>
  </r>
  <r>
    <n v="35"/>
    <s v="GERENCIA DE LOGISTICA "/>
    <s v="ME-M-118/2015 Y ME-M-117/2015"/>
    <n v="18412"/>
    <s v="SUMINISTRO DE AGUA ENVASADA PARA LAS OFICINAS CENTRALES, PERIFERICAS, ESCUELA SUPERIOR DE MAESTROS REGION CENTRAL, OCCIDENTAL, ORIENTAL Y DIRECCIONES DEPARTAMENTALES DEL MINISTERIO DE EDUCAICON  (AÑO 2015)"/>
    <n v="85998.7"/>
    <n v="85998.700000000012"/>
    <s v="CONTRATADO "/>
    <x v="12"/>
    <s v="VERONICA HERCULES "/>
    <s v="DEL 01/01/2016 AL 28/11/2016"/>
    <s v="CONTRATO ME-M -117/2015 Y ME-M-118/2015"/>
    <s v="EMBOTELLADORA ELECTROPURA, S.A. DE C.V. $ 18,214.90 INVERSIONES VIDA, S.A. DE C.V. $ 67,783.80"/>
    <s v="1217-081083-001-0                         0614-141292-102-4"/>
    <s v="ANA KARINA GIL "/>
    <s v="GRANDE EMPRESA "/>
    <x v="0"/>
    <s v="I TRIMESTRE"/>
    <x v="0"/>
  </r>
  <r>
    <n v="36"/>
    <s v="DEPARTAMENTAL  DE SAN MIGUEL "/>
    <s v="ME-M-140/2015"/>
    <n v="18404"/>
    <s v="SERVICIO DE TRANSPORTE PARA EL PERSONAL DEL MINISTERIO DE EDUCACION AÑO 2015"/>
    <n v="47800"/>
    <n v="47800"/>
    <s v="CONTRATADO "/>
    <x v="13"/>
    <s v="CECILIA CALDERON "/>
    <s v="DEL 01/01/2016 AL 31/12/2016"/>
    <s v="CONTRATO ME-05/2015"/>
    <s v="ARISTIDES OMAR FLORES MOLINA"/>
    <s v="1319-110562-001-2    "/>
    <s v="OLGA IDALIA ULLOA DE PEREZ "/>
    <s v="MICRO EMPRESA "/>
    <x v="0"/>
    <s v="I TRIMESTRE"/>
    <x v="0"/>
  </r>
  <r>
    <n v="37"/>
    <s v="GERENCIA DE LOGISTICA "/>
    <s v="ME-M-102/2015 "/>
    <n v="18439"/>
    <s v="SERVICIO DE SEGURIDAD Y VIGILANCIA PARA OFICINAS CENTRASLES, DEPARTAMENTALES Y PERIFERICAS DEL MINISTERIO DE EDUCACION, AÑO 2015"/>
    <n v="383793.2"/>
    <n v="383793.2"/>
    <s v="CONTRATADO "/>
    <x v="14"/>
    <s v="SOLEDAD MENJIVAR"/>
    <s v="DEL 01/01/2016 AL 31/07/2016"/>
    <s v="CONTRATO No. 19/2015"/>
    <s v="COSASE, S.A. DE C.V. "/>
    <s v="0614-010791-103-9"/>
    <s v="RAFAEL ARMANDO CHOTO"/>
    <s v="GRANDE EMPRESA "/>
    <x v="0"/>
    <s v="I TRIMESTRE"/>
    <x v="0"/>
  </r>
  <r>
    <n v="38"/>
    <s v="DIRECCION NACIONAL DE EDUCACION EN CIENCIA, TECNOLOGIA E INNOVACION "/>
    <s v="ME-M-136/2015"/>
    <n v="18926"/>
    <s v="SERVICIO DE ENLACE A INTERNET SATELITAL PARA 48 CENTROS EDUCATIVOS DEL SISTEMA PUBLICO "/>
    <n v="52584"/>
    <n v="52584"/>
    <s v="CONTRATADO "/>
    <x v="15"/>
    <s v="ANGELA XIOMARA "/>
    <s v="DEL 01/01/2016 AL 30/04/2016"/>
    <s v="CONTRATO No. ME-313/2015"/>
    <s v="JM TELCOM, JESUS MARTINEZ Y ASOCIADOS, S.A. DE C.V."/>
    <s v="0614-091288-102-2"/>
    <s v="CARLOS ROMEO AGUILAR MARIN"/>
    <s v="MEDIANA EMPRESA"/>
    <x v="0"/>
    <s v="I TRIMESTRE"/>
    <x v="0"/>
  </r>
  <r>
    <n v="39"/>
    <s v="DIRECCION DEPARTAMENTAL DE USULUTAN "/>
    <s v="ME-M-135/2015"/>
    <n v="18928"/>
    <s v="SERVICIO DE MANTENIMIENTO PREVENTIVO Y CORRECTIVO DE VEHICULOS DE LA DIRECCION DEPARTAMENTAL DE EDUCACION DE USULUTAN, AÑO 2015(prorroga-2016)  "/>
    <n v="19949.07"/>
    <n v="19949.07"/>
    <s v="CONTRATADO "/>
    <x v="16"/>
    <s v="VERONICA HERCULES "/>
    <s v="DEL 01/01/2016 AL 26/06/2016"/>
    <s v="ORDEN DE COMPRA ME-277/2015"/>
    <s v="RENE MILTON PORTILLO ARAUJO / AUTO-TRONICA &quot;RACING&quot;"/>
    <s v="1207-230875-101-1"/>
    <s v="PATRICIA ROXANA MENDOZA "/>
    <s v="MICRO EMPRESA "/>
    <x v="0"/>
    <s v="I TRIMESTRE"/>
    <x v="0"/>
  </r>
  <r>
    <n v="40"/>
    <s v="GERENCIA DE LOGISTICA "/>
    <s v="ME-M-134/2015"/>
    <n v="18932"/>
    <s v="SERVICIO DE TRANSPORTE PARA EL PERSONAL QUE LABORA EN HORAS EXTRAORDINARIAS CUMPLIENDO FUNCIONES OTORGADAS POR EL MINED PARA DESPLAZARSE HACIA EL LUGAR DE RESIDENCIA DE ESTOS UBICADOS EN DIVERSOS LUGARES DE SAN SALVADOR Y LA LIBERTAD"/>
    <n v="17000"/>
    <n v="17000"/>
    <s v="CONTRATADO "/>
    <x v="17"/>
    <s v="SOLEDAD MENJIVAR"/>
    <s v="DEL 01/01/2016 AL 31/10/2016"/>
    <s v="ORDEN DE COMPRA  No. ME-67/2015"/>
    <s v="TRANSPORTES EJECUTIVOS SHALOM, S.A. DE C.V. "/>
    <s v="0614-140312-104-0"/>
    <s v="TITO ARMANDO REQUENO"/>
    <s v="MICRO EMPRESA "/>
    <x v="0"/>
    <s v="I TRIMESTRE"/>
    <x v="0"/>
  </r>
  <r>
    <n v="41"/>
    <s v="DEPARTAMENTAL DE CABAÑAS "/>
    <s v="ME-M-181/2015"/>
    <n v="18736"/>
    <s v="SERVICIO DE MANTENIMIENTO PREVENTIVO Y CORRECTIVO DE VEHICULOS D ELA DIRECCIO DEPARTAMENTAL DE EDUCACION DE CABAÑAS AÑO 2015"/>
    <n v="5738.89"/>
    <n v="5738.89"/>
    <s v="CONTRATADO "/>
    <x v="18"/>
    <s v="TRANSITO MARTINEZ "/>
    <s v="DEL 01/01/2016 AL 22/07/2016"/>
    <s v="ORDEN DE COMPRA 252/2015 "/>
    <s v="JERONIMO BERNABE CASTILLO FUENTES"/>
    <s v="0903-070280-101-9"/>
    <s v="JUAN JOSE BONILLA RECINOS"/>
    <s v="MICRO EMPRESA "/>
    <x v="0"/>
    <s v="I TRIMESTRE"/>
    <x v="0"/>
  </r>
  <r>
    <n v="42"/>
    <s v="GERENCIA DE LOGISTICA "/>
    <s v="ME-M-188/2015"/>
    <n v="18532"/>
    <s v="SISTEMA DE MANTENIMIENTO HIDRAULICO PARA DIFERENTES DEPENDENCIAS DEL MINISTERIO DE EDUCACION PARA EL PERIODO DE ENERO A DICIEMBRE DE 2015"/>
    <n v="14262.81"/>
    <n v="14262.81"/>
    <s v="CONTRATADO "/>
    <x v="19"/>
    <s v="ANGELA XIOMARA "/>
    <s v="DEL 01/01/2016 AL 29/11/2016"/>
    <s v="ORDEN DE COMPRA No. 36/2015 "/>
    <s v="INES DEL CARMEN HERNANDEZ DE MELENDEZ $_x000a_"/>
    <s v="0306-291269-002-5 "/>
    <s v="EDGAR ARQUIMIDES BATRES"/>
    <s v="MIRO EMPRESA "/>
    <x v="0"/>
    <s v="I TRIMESTRE"/>
    <x v="0"/>
  </r>
  <r>
    <n v="43"/>
    <s v="GERENCIA DE LOGISTICA "/>
    <s v="ME-M-187/2015"/>
    <m/>
    <s v="SISTEMA DE MANTENIMIENTO HIDRAULICO PARA DIFERENTES DEPENDENCIAS DEL MINISTERIO DE EDUCACION PARA EL PERIODO DE ENERO A DICIEMBRE DE 2015"/>
    <n v="32225.63"/>
    <n v="32225.63"/>
    <s v="CONTRATADO "/>
    <x v="20"/>
    <s v="ANGELA XIOMARA "/>
    <s v="DEL 01/01/2016 AL 29/11/2016"/>
    <s v=" Orden de Compra No. 37/2015 "/>
    <s v="  _x000a_O&amp;M MANTENIMIENTO Y SERVICIOS, S. A. DE C. V. "/>
    <s v=" 0614-150694-106-1"/>
    <s v="EDGAR ARQUIMIDES BATRES"/>
    <s v=" GRANDE EMPRESA "/>
    <x v="0"/>
    <s v="I TRIMESTRE"/>
    <x v="0"/>
  </r>
  <r>
    <n v="44"/>
    <s v="Dirección Nacional de Gestión Educativa"/>
    <s v="N/A"/>
    <n v="18770"/>
    <s v="CONTRATACION DE COORDINADOR TECNICO PEDAGOGICO DEL SI EITP PARA LA DIRECCION DPTAL. DE EDUCACION DE SANTA ANA"/>
    <n v="12000"/>
    <n v="12000"/>
    <s v="CONTRATADO"/>
    <x v="6"/>
    <s v="BLANCA ROSA COREAS/ARELY SANCHEZ"/>
    <s v="12 meses. Del 1 de Enero/2016 al 31 de Diciembre/2016"/>
    <s v="Resolución Modificativa N° ME-M RM 142/2015 al Ctto. N° ME-M 35/2015  BIRF"/>
    <s v="FRANCISCO GIOVANNI CEA BARAHONA"/>
    <s v="0101-0810791046"/>
    <s v="Evelyn Carolina Guerra Peña"/>
    <s v="N/A"/>
    <x v="1"/>
    <s v="I TRIMESTRE"/>
    <x v="1"/>
  </r>
  <r>
    <n v="45"/>
    <s v="Dirección Nacional de Gestión Educativa"/>
    <s v="N/A"/>
    <n v="18771"/>
    <s v="CONTRATACION DE COORDINADOR TECNICO PEDAGOGICO DEL SI EITP PARA LA DIRECCION DPTAL. DE EDUCACION DE LA LIBERTAD"/>
    <n v="12000"/>
    <n v="12000"/>
    <s v="CONTRATADO"/>
    <x v="6"/>
    <s v="BLANCA ROSA COREAS/ARELY SANCHEZ"/>
    <s v="12 meses. Del 1 de Enero/2016 al 31 de Diciembre/2016"/>
    <s v="Resolución Modificativa N° ME-M 143/2015 al Ctto. N° ME-M 25/2015  BIRF"/>
    <s v="MANUEL ANTONIO HERNÁNDEZ MENDOZA"/>
    <s v="0512-2803580019"/>
    <s v="Lizzette Yanira Arrizaza Alfaro"/>
    <s v="N/A"/>
    <x v="1"/>
    <s v="I TRIMESTRE"/>
    <x v="1"/>
  </r>
  <r>
    <n v="46"/>
    <s v="Dirección Nacional de Gestión Educativa"/>
    <s v="N/A"/>
    <n v="18772"/>
    <s v="CONTRATACION DE COORDINADOR TECNICO PEDAGOGICO DEL SI EITP PARA LA DIRECCION DPTAL. DE EDUCACION DE SAN SALVADOR"/>
    <n v="12000"/>
    <n v="12000"/>
    <s v="CONTRATADO"/>
    <x v="6"/>
    <s v="BLANCA ROSA COREAS/ARELY SANCHEZ"/>
    <s v="12 meses. Del 1 de Enero/2016 al 31 de Diciembre/2016"/>
    <s v="Resolución Modificativa N° ME-M 144/2015 al Ctto. N° ME-M 28/2015  BIRF"/>
    <s v="RAYMUNDO FAUSTINO OLIVA PADILLA"/>
    <s v="950-11502651017"/>
    <s v="Karla Méndez Uceda"/>
    <s v="N/A"/>
    <x v="1"/>
    <s v="I TRIMESTRE"/>
    <x v="1"/>
  </r>
  <r>
    <n v="47"/>
    <s v="Dirección Nacional de Gestión Educativa"/>
    <s v="N/A"/>
    <n v="18773"/>
    <s v="CONTRATACION DE COORDINADOR DE APOYO ADMINISTRATIVO DEL SI EITP PARA LA DIRECCION DPTAL. DE EDUCACION DE SAN SALVADOR"/>
    <n v="12000"/>
    <n v="12000"/>
    <s v="CONTRATADO"/>
    <x v="6"/>
    <s v="BLANCA ROSA COREAS/ARELY SANCHEZ"/>
    <s v="12 meses. Del 1 de Enero/2016 al 31 de Diciembre/2016"/>
    <s v="Resolución Modificativa N° ME-M 145/2015 al Ctto. N° ME-M 27/2015  BIRF"/>
    <s v="DANIEL HUMBERTO ALVARADO CORNEJO"/>
    <s v="0614-2409751076"/>
    <s v="Rene Bernardo García"/>
    <s v="N/A"/>
    <x v="1"/>
    <s v="I TRIMESTRE"/>
    <x v="1"/>
  </r>
  <r>
    <n v="48"/>
    <s v="Dirección Nacional de Gestión Educativa"/>
    <s v="N/A"/>
    <n v="18774"/>
    <s v="CONTRATACION DE COORDINADOR DE APOYO ADMINISTRATIVO DEL SI EITP PARA LA DIRECCION DEPARTAMENTAL DE EDUCACION DE CHALATENANGO"/>
    <n v="12000"/>
    <n v="12000"/>
    <s v="CONTRATADO"/>
    <x v="6"/>
    <s v="BLANCA ROSA COREAS/ARELY SANCHEZ"/>
    <s v="12 meses. Del 1 de Enero/2016 al 31 de Diciembre/2016"/>
    <s v="Resolución Modificativa N° ME-M 146/2015 al Ctto. N° ME-M 72/2015  BIRF"/>
    <s v="MARTA EDITH CORDOVA ESCALANTE"/>
    <s v="0407-2806851014"/>
    <s v="Sonia Marleny Ramos de Flores"/>
    <s v="N/A"/>
    <x v="1"/>
    <s v="I TRIMESTRE"/>
    <x v="1"/>
  </r>
  <r>
    <n v="49"/>
    <s v="Dirección Nacional de Gestión Educativa"/>
    <s v="N/A"/>
    <n v="18775"/>
    <s v="CONTRATACION DE COORDINADOR TECNICO PEDAGOGICO DEL SI EITP PARA LA DIRECCION DEPARTAMENTAL DE EDUCACION DE CHALATENANGO"/>
    <n v="12000"/>
    <n v="12000"/>
    <s v="CONTRATADO"/>
    <x v="6"/>
    <s v="BLANCA ROSA COREAS/ARELY SANCHEZ"/>
    <s v="12 meses. Del 1 de Enero/2016 al 31 de Diciembre/2016"/>
    <s v="Resolución Modificativa N° ME-M 147/2015 al Ctto. N° ME-M 42/2015  BIRF"/>
    <s v="JUAN CARLOS IRIGOYEN"/>
    <s v="0614-2005731292"/>
    <s v="Juan Antonio Martínez Elías"/>
    <s v="N/A"/>
    <x v="1"/>
    <s v="I TRIMESTRE"/>
    <x v="1"/>
  </r>
  <r>
    <n v="50"/>
    <s v="Dirección Nacional de Gestión Educativa"/>
    <s v="N/A"/>
    <n v="18776"/>
    <s v="CONTRATACION DE COORDINADOR TECNICO PEDAGOGICO DEL SI EITP PARA LA DIRECCION DPTAL. DE EDUCACION DE CUSCATLAN "/>
    <n v="12000"/>
    <n v="12000"/>
    <s v="CONTRATADO"/>
    <x v="6"/>
    <s v="BLANCA ROSA COREAS/ARELY SANCHEZ"/>
    <s v="12 meses. Del 1 de Enero/2016 al 31 de Diciembre/2016"/>
    <s v="Resolución Modificativa N° ME-M 148/2015 al Ctto. N° ME-M 14/2015  BIRF"/>
    <s v="JOSE ORLANDO MENJIVAR ACOSTA"/>
    <s v="0715-2311681010"/>
    <s v="William Oswaldo Mariona Ramírez"/>
    <s v="N/A"/>
    <x v="1"/>
    <s v="I TRIMESTRE"/>
    <x v="1"/>
  </r>
  <r>
    <n v="51"/>
    <s v="Dirección Nacional de Gestión Educativa"/>
    <s v="N/A"/>
    <n v="18777"/>
    <s v="COORDINADOR DE APOYO ADMINISTRATIVO DEL SISTEMA INTEGRADO DE ESCUELA INCLUSIVA DE TIEMPO PLENO PARA LA DIRECCION DEPARTAMENTAL DE EDUCACION CUSCATLAN"/>
    <n v="12000"/>
    <n v="12000"/>
    <s v="CONTRATADO"/>
    <x v="6"/>
    <s v="BLANCA ROSA COREAS/ARELY SANCHEZ"/>
    <s v="12 meses. Del 1 de Enero/2016 al 31 de Diciembre/2016"/>
    <s v="Resolución Modificativa N° ME-M 149/2015 al Ctto. N° ME-M 84/2015  BIRF/2015  BIRF"/>
    <s v="OSCAR SAMUEL MENDOZA GIRON"/>
    <s v="0114-1801520023"/>
    <s v="Edwin Rolando Valladares"/>
    <s v="N/A"/>
    <x v="1"/>
    <s v="I TRIMESTRE"/>
    <x v="1"/>
  </r>
  <r>
    <n v="52"/>
    <s v="Dirección Nacional de Gestión Educativa"/>
    <s v="N/A"/>
    <n v="18778"/>
    <s v="CONTRATACION DE COORDINADOR TECNICO PEDAGOGICO DEL SI EITP PARA LA DIRECCION DPTAL. DE EDUCACION DE SAN VICENTE "/>
    <n v="12000"/>
    <n v="12000"/>
    <s v="CONTRATADO"/>
    <x v="6"/>
    <s v="BLANCA ROSA COREAS/ARELY SANCHEZ"/>
    <s v="12 meses. Del 1 de Enero/2016 al 31 de Diciembre/2016"/>
    <s v="Resolución Modificativa N° ME-M 151/2015 al Ctto. N° ME-M 17/2015  BIRF"/>
    <s v="PEDRO LOPEZ MOLINA"/>
    <s v="0804-1205620016"/>
    <s v="Manuel Antonio Ayala"/>
    <s v="N/A"/>
    <x v="1"/>
    <s v="I TRIMESTRE"/>
    <x v="1"/>
  </r>
  <r>
    <n v="53"/>
    <s v="Dirección Nacional de Gestión Educativa"/>
    <s v="N/A"/>
    <n v="18779"/>
    <s v="CONTRATACION DE COORDINADOR DE APOYO ADMINISTRATIVO DEL SI EITP PARA LA DIRECCION DPTAL. DE EDUCACION DE SAN VICENTE "/>
    <n v="12000"/>
    <n v="12000"/>
    <s v="CONTRATADO"/>
    <x v="6"/>
    <s v="BLANCA ROSA COREAS/ARELY SANCHEZ"/>
    <s v="12 meses. Del 1 de Enero/2016 al 31 de Diciembre/2016"/>
    <s v="Resolución Modificativa N° ME-M 150/2015_x000a_"/>
    <s v="CRISTOBAL EDENILSON MORALES CUBIAS"/>
    <s v="101-02605821028"/>
    <s v="Mario Antonio Cruz Meléndez"/>
    <s v="N/A"/>
    <x v="1"/>
    <s v="I TRIMESTRE"/>
    <x v="1"/>
  </r>
  <r>
    <n v="54"/>
    <s v="Dirección Nacional de Gestión Educativa"/>
    <s v="N/A"/>
    <n v="18780"/>
    <s v="CONTRATACION DE COORDINADOR TECNICO PEDAGOGICO DEL SI EITP PARA LA DIRECCION DPTAL. DE EDUCACION DE LA PAZ"/>
    <n v="12000"/>
    <n v="12000"/>
    <s v="CONTRATADO"/>
    <x v="6"/>
    <s v="BLANCA ROSA COREAS/ARELY SANCHEZ"/>
    <s v="12 meses. Del 1 de Enero/2016 al 31 de Diciembre/2016"/>
    <s v="Resolución Modificativa N° ME-M 152/2015"/>
    <s v="IRIS AIDA MENDEZ MATA"/>
    <s v="042-52206771015"/>
    <s v="Susana Guadalupe Angel"/>
    <s v="N/A"/>
    <x v="1"/>
    <s v="I TRIMESTRE"/>
    <x v="1"/>
  </r>
  <r>
    <n v="55"/>
    <s v="Dirección Nacional de Gestión Educativa"/>
    <s v="N/A"/>
    <n v="18781"/>
    <s v="CONTRATACION DE COORDINADOR DE APOYO ADMINISTRATIVO DEL SI EITP PARA LA DIRECCION DPTAL. DE EDUCACION DE LA PAZ"/>
    <n v="12000"/>
    <n v="12000"/>
    <s v="CONTRATADO"/>
    <x v="6"/>
    <s v="BLANCA ROSA COREAS/ARELY SANCHEZ"/>
    <s v="12 meses. Del 1 de Enero/2016 al 31 de Diciembre/2016"/>
    <s v="Resolución Modificativa N° ME-M 153/2015 al Ctto. N° ME-M 29/2015  BIRF"/>
    <s v="FRANCISCA DEL CARMEN LINARES DE SEGOVIA"/>
    <s v="0614-0202660098"/>
    <s v="Susana Guadalupe Angel"/>
    <s v="N/A"/>
    <x v="1"/>
    <s v="I TRIMESTRE"/>
    <x v="1"/>
  </r>
  <r>
    <n v="56"/>
    <s v="Dirección Nacional de Gestión Educativa"/>
    <s v="N/A"/>
    <n v="18782"/>
    <s v="CONTRATACION DE COORDINADOR TECNICO PEDAGOGICO DEL SI EITP PARA LA DIRECCION DPTAL. DE EDUCACION DE USULUTAN"/>
    <n v="12000"/>
    <n v="12000"/>
    <s v="CONTRATADO"/>
    <x v="6"/>
    <s v="BLANCA ROSA COREAS/ARELY SANCHEZ"/>
    <s v="12 meses. Del 1 de Enero/2016 al 31 de Diciembre/2016"/>
    <s v="Resolución Modificativa N° ME-M 155/2015 al Ctto. N° ME-M 4/2015  BIRF"/>
    <s v="MARIO ANTONIO GIRON CAMPOS"/>
    <s v="110-21411540018"/>
    <s v="Clara Olimpia Saravia Diaz"/>
    <s v="N/A"/>
    <x v="1"/>
    <s v="I TRIMESTRE"/>
    <x v="1"/>
  </r>
  <r>
    <n v="57"/>
    <s v="Dirección Nacional de Gestión Educativa"/>
    <s v="N/A"/>
    <n v="18783"/>
    <s v="CONTRATACION DE COORDINADOR DE APOYO ADMINISTRATIVO DEL SI EITP PARA LA DIRECCION DPTAL. DE EDUCACION DE USULUTAN"/>
    <n v="12000"/>
    <n v="12000"/>
    <s v="CONTRATADO"/>
    <x v="6"/>
    <s v="BLANCA ROSA COREAS/ARELY SANCHEZ"/>
    <s v="12 meses. Del 1 de Enero/2016 al 31 de Diciembre/2016"/>
    <s v="Resolución Modificativa N° ME-M 154/2015 al Ctto. N° ME-M 6/2015  BIRF"/>
    <s v="CHRISITIAN DEL CARMEN MARTELL RUIZ"/>
    <s v="961-50701671012"/>
    <s v="Victor Raúl Ayala"/>
    <s v="N/A"/>
    <x v="1"/>
    <s v="I TRIMESTRE"/>
    <x v="1"/>
  </r>
  <r>
    <n v="58"/>
    <s v="Dirección Nacional de Gestión Educativa"/>
    <s v="N/A"/>
    <n v="18784"/>
    <s v="CONTRATACION DE COORDINADOR TECNICO PEDAGOGICO DEL SI EITP PARA LA DIRECCION DPTAL. DE EDUCACION DE MORAZAN"/>
    <n v="12000"/>
    <n v="12000"/>
    <s v="CONTRATADO"/>
    <x v="6"/>
    <s v="BLANCA ROSA COREAS/ARELY SANCHEZ"/>
    <s v="12 meses. Del 1 de Enero/2016 al 31 de Diciembre/2016"/>
    <s v="Resolución Modificativa N° ME-M 157/2015 al Ctto. N° ME-M 13/2015  BIRF"/>
    <s v="LETICIA DEL CARMEN BONILLA IGLESIAS"/>
    <s v="131-72003590017"/>
    <s v="Silvia Yanery Dinarte de Flores"/>
    <s v="N/A"/>
    <x v="1"/>
    <s v="I TRIMESTRE"/>
    <x v="1"/>
  </r>
  <r>
    <n v="59"/>
    <s v="Dirección Nacional de Gestión Educativa"/>
    <s v="N/A"/>
    <n v="18785"/>
    <s v="CONTRATACION DE COORDINADOR DE APOYO ADMINISTRATIVO DEL SI EITP PARA LA DIRECCION DEPARTAMENTAL DE EDUCACION DE MORAZAN"/>
    <n v="12000"/>
    <n v="12000"/>
    <s v="CONTRATADO"/>
    <x v="6"/>
    <s v="BLANCA ROSA COREAS/ARELY SANCHEZ"/>
    <s v="12 meses. Del 1 de Enero/2016 al 31 de Diciembre/2016"/>
    <s v="Resolución Modificativa N° ME-M 156/2015 al Ctto. N° ME-M 43/2015  BIRF"/>
    <s v="YOSELIN AMAYA PEREZ"/>
    <s v="130-91303881012"/>
    <s v="Claudia Jaquely Argueta Domínguez"/>
    <s v="N/A"/>
    <x v="1"/>
    <s v="I TRIMESTRE"/>
    <x v="1"/>
  </r>
  <r>
    <n v="60"/>
    <s v="Dirección Nacional de Gestión Educativa"/>
    <s v="N/A"/>
    <n v="18786"/>
    <s v="CONTRATACION DE COORDINADOR TECNICO PEDAGOGICO DEL SI EITP PARA LA DIRECCION DPTAL. DE EDUCACION DE UNION "/>
    <n v="12000"/>
    <n v="12000"/>
    <s v="CONTRATADO"/>
    <x v="6"/>
    <s v="BLANCA ROSA COREAS/ARELY SANCHEZ"/>
    <s v="12 meses. Del 1 de Enero/2016 al 31 de Diciembre/2016"/>
    <s v="Resolución Modificativa N° ME-M 158/2015 al Ctto. N° ME-M 11/2015  BIRF"/>
    <s v="GISELA IRASI ALVAREZ DE TORRES"/>
    <s v="140-82404821023"/>
    <s v="Walter Anibal Ventura"/>
    <s v="N/A"/>
    <x v="1"/>
    <s v="I TRIMESTRE"/>
    <x v="1"/>
  </r>
  <r>
    <n v="61"/>
    <s v="Dirección Nacional de Gestión Educativa"/>
    <s v="N/A"/>
    <n v="18787"/>
    <s v="CONTRATACION DE COORDINADOR DE APOYO ADMINISTRATIVO DEL SI EITP PARA LA DIRECCION DPTAL. DE EDUCACION DE UNION "/>
    <n v="12000"/>
    <n v="12000"/>
    <s v="CONTRATADO"/>
    <x v="6"/>
    <s v="BLANCA ROSA COREAS/ARELY SANCHEZ"/>
    <s v="12 meses. Del 1 de Enero/2016 al 31 de Diciembre/2016"/>
    <s v="Resolución Modificativa N° ME-M 159/2015 al Ctto. N° ME-M 16/2015  BIRF"/>
    <s v="ANA MARISTELA CHICAS DE RAMIREZ"/>
    <s v="121-71709641020"/>
    <s v="Roberto Antonio Cáceres Murillo"/>
    <s v="N/A"/>
    <x v="1"/>
    <s v="I TRIMESTRE"/>
    <x v="1"/>
  </r>
  <r>
    <n v="62"/>
    <s v="Dirección Nacional de Gestión Educativa"/>
    <s v="N/A"/>
    <n v="18788"/>
    <s v="CONTRATACION DE COORDINADOR TECNICO PEDAGOGICO DEL SI EITP PARA LA DIRECCION DEPARTAMENTAL DE EDUCACION DE SONSONATE"/>
    <n v="12000"/>
    <n v="12000"/>
    <s v="CONTRATADO"/>
    <x v="6"/>
    <s v="BLANCA ROSA COREAS/ARELY SANCHEZ"/>
    <s v="12 meses. Del 1 de Enero/2016 al 31 de Diciembre/2016"/>
    <s v="Resolución Modificativa N° ME-M 161/2015 al Ctto. N° ME-M 61"/>
    <s v="ROSARIO DEL CARMEN MENJIVAR DE LARA_x000a__x000a_"/>
    <s v="0521-2009791014"/>
    <s v="Saúl Angel Ventura Cottez"/>
    <s v="N/A"/>
    <x v="1"/>
    <s v="I TRIMESTRE"/>
    <x v="1"/>
  </r>
  <r>
    <n v="63"/>
    <s v="Dirección Nacional de Gestión Educativa"/>
    <s v="N/A"/>
    <n v="18789"/>
    <s v="CONTRATACION DE COORDINADOR DE APOYO ADMINISTRATIVO DEL SI EITP PARA LA DIRECCION DPTAL. DE EDUCACION DE SONSONATE"/>
    <n v="12000"/>
    <n v="12000"/>
    <s v="CONTRATADO"/>
    <x v="6"/>
    <s v="BLANCA ROSA COREAS/ARELY SANCHEZ"/>
    <s v="12 meses. Del 1 de Enero/2016 al 31 de Diciembre/2016"/>
    <s v="Resolución Modificativa N° ME-M 160/2015 al Ctto. N° ME-M 24/2015  BIRF"/>
    <s v="GLORIA YESENIA AGUILAR DE RAMÍREZ"/>
    <s v="0315-1702861046"/>
    <s v="Luis Alonso Pulacho Hernandez"/>
    <s v="N/A"/>
    <x v="1"/>
    <s v="I TRIMESTRE"/>
    <x v="1"/>
  </r>
  <r>
    <n v="64"/>
    <s v="Dirección Nacional de Gestión Educativa"/>
    <s v="N/A"/>
    <n v="18790"/>
    <s v="CONTRATACION DE COORDINADOR TECNICO PEDAGOGICO DEL SISTEMAINTEGRADO DE ESCUELA INCLUSIVA DE TIEMPO PLENO PARA LA DIRECCION DEPARTAMENTAL DE EDUCACION CABAÑAS"/>
    <n v="12000"/>
    <n v="12000"/>
    <s v="CONTRATADO"/>
    <x v="6"/>
    <s v="BLANCA ROSA COREAS/ARELY SANCHEZ"/>
    <s v="12 meses. Del 1 de Enero/2016 al 31 de Diciembre/2016"/>
    <s v="Resolución Modificativa N° ME-M 162/2015 al Ctto. N° ME-M 79/2015  BIRF"/>
    <s v="MORENA JAQUELINE RAMIREZ ORELLANA"/>
    <s v="0906-2501811066"/>
    <s v="María Estela Ascencio de González"/>
    <s v="N/A"/>
    <x v="1"/>
    <s v="I TRIMESTRE"/>
    <x v="1"/>
  </r>
  <r>
    <n v="65"/>
    <s v="Dirección Nacional de Gestión Educativa"/>
    <s v="N/A"/>
    <n v="18791"/>
    <s v="CONTRATACION DE COORDINADOR DE APOYO ADMINISTRATIVO DEL SI EITP PARA LA DIRECCION DPTAL. DE EDUCACION DE CABAÑAS"/>
    <n v="12000"/>
    <n v="12000"/>
    <s v="CONTRATADO"/>
    <x v="6"/>
    <s v="BLANCA ROSA COREAS/ARELY SANCHEZ"/>
    <s v="12 meses. Del 1 de Enero/2016 al 31 de Diciembre/2016"/>
    <s v="Resolución Modificativa N° ME-M 163/2015 al Ctto. N° ME-M 26/2015  BIRF"/>
    <s v="     MARIA CECIBEL CRUZ CUBIAS"/>
    <s v="0903-2205841018"/>
    <s v="William Edgardo Amaya Bejarano"/>
    <s v="N/A"/>
    <x v="1"/>
    <s v="I TRIMESTRE"/>
    <x v="1"/>
  </r>
  <r>
    <n v="66"/>
    <s v="Dirección Nacional de Gestión Educativa"/>
    <s v="N/A"/>
    <n v="18792"/>
    <s v="CONTRATACION DE COORDINADOR DE APOYO ADMINISTRATIVO DEL SI EITP PARA LA DIRECCION DPTAL. DE EDUCACION DE SAN MIGUEL "/>
    <n v="12000"/>
    <n v="12000"/>
    <s v="CONTRATADO"/>
    <x v="6"/>
    <s v="BLANCA ROSA COREAS/ARELY SANCHEZ"/>
    <s v="12 meses. Del 1 de Enero/2016 al 31 de Diciembre/2016"/>
    <s v="Resolución Modificativa N° ME-M 164/2015 al Ctto. N° ME-M 9/2015  BIRF"/>
    <s v="CECILIA MUÑOZ DE PARADA"/>
    <s v="121-70210670018"/>
    <s v="Teresa de Jesús Velásquez"/>
    <s v="N/A"/>
    <x v="1"/>
    <s v="I TRIMESTRE"/>
    <x v="1"/>
  </r>
  <r>
    <n v="67"/>
    <s v="Dirección Nacional de Gestión Educativa"/>
    <s v="N/A"/>
    <n v="18793"/>
    <s v="CONTRATACION DE COORDINADOR DE APOYO ADMINISTRATIVO DEL SI EITP PARA LA DIRECCION DPTAL. DE EDUCACION DE AHUACHAPAN "/>
    <n v="12000"/>
    <n v="12000"/>
    <s v="CONTRATADO"/>
    <x v="6"/>
    <s v="BLANCA ROSA COREAS/ARELY SANCHEZ"/>
    <s v="12 meses. Del 1 de Enero/2016 al 31 de Diciembre/2016"/>
    <s v="Resolución Modificativa N° ME-M 166/2015 al Ctto. N° ME-M 7/2015  BIRF"/>
    <s v="LUIS GONZALO AGREDA CHAVEZ"/>
    <s v="010-91711761020"/>
    <s v="Sandra Aracely Ramirez de Castro "/>
    <s v="N/A"/>
    <x v="1"/>
    <s v="I TRIMESTRE"/>
    <x v="1"/>
  </r>
  <r>
    <n v="68"/>
    <s v="Dirección Nacional de Gestión Educativa"/>
    <s v="N/A"/>
    <n v="18794"/>
    <s v="CONTRATACION DE COORDINADOR TECNICO PEDAGOGICO DEL SI EITP PARA LA DIRECCION DEPARTAMENTAL DE EDUCACION DE AHUACHAPAN"/>
    <n v="12000"/>
    <n v="12000"/>
    <s v="CONTRATADO"/>
    <x v="6"/>
    <s v="BLANCA ROSA COREAS/ARELY SANCHEZ"/>
    <s v="12 meses. Del 1 de Enero/2016 al 31 de Diciembre/2016"/>
    <s v="Resolución Modificativa N° ME-M 165/2015 al Ctto. N° ME-M 40//2015  BIRF"/>
    <s v="JOSE ROBERTO HERRERA"/>
    <s v="0104-1404510013"/>
    <s v="OSCAR ARMANDO BARRERA"/>
    <s v="N/A"/>
    <x v="1"/>
    <s v="I TRIMESTRE"/>
    <x v="1"/>
  </r>
  <r>
    <n v="69"/>
    <s v="Dirección Nacional de Gestión Educativa"/>
    <s v="N/A"/>
    <n v="18795"/>
    <s v="CONTRATACION DE CONSULTOR ESPECIALISTA EN GESTION FINANCIERA PARA EL AREA DE PAGADURIA AUXILIAR DE PROYECTOS"/>
    <n v="14400"/>
    <n v="14400"/>
    <s v="CONTRATADO"/>
    <x v="6"/>
    <s v="BLANCA ROSA COREAS/ARELY SANCHEZ"/>
    <s v="12 meses. Del 1 de Enero/2016 al 31 de Diciembre/2016"/>
    <s v="Resolución Modificativa N° ME-M 178/2015 al Ctto. N° ME-M 2/2015  BIRF"/>
    <s v="MAURICIO JOSE GATTAS VILLACORTA"/>
    <s v="0511-1609681017"/>
    <s v="Jento Vladimir Hérnandez Borja"/>
    <s v="N/A"/>
    <x v="1"/>
    <s v="I TRIMESTRE"/>
    <x v="1"/>
  </r>
  <r>
    <n v="70"/>
    <s v="Dirección Nacional de Gestión Educativa"/>
    <s v="N/A"/>
    <n v="18796"/>
    <s v="CONTRATACION DE ESPECIALISTA UNO DE INFRAESTRUCTURA PARA APOYAR PROCESOS DE FORMULACION, SUPERVISION Y EJECUCION DE OBRAS FINANCIADAS CON FONDOS EL BIRF, EN EL MARCO DEL PROYECTO"/>
    <n v="15000"/>
    <n v="15000"/>
    <s v="CONTRATADO"/>
    <x v="6"/>
    <s v="BLANCA ROSA COREAS/ARELY SANCHEZ"/>
    <s v="12 meses. Del 1 de Enero/2016 al 31 de Diciembre/2016"/>
    <s v="Resolución Modificativa N° ME-M 173/2015 al Ctto. N° ME-M 10/2015  BIRF"/>
    <s v="CARLOS MILTON RAMÍREZ MIRANDA"/>
    <s v="0614-1305640101"/>
    <s v="Rosa María Alvarado Magaña"/>
    <s v="N/A"/>
    <x v="1"/>
    <s v="I TRIMESTRE"/>
    <x v="1"/>
  </r>
  <r>
    <n v="71"/>
    <s v="Dirección Nacional de Gestión Educativa"/>
    <s v="N/A"/>
    <n v="18797"/>
    <s v="CONTRATACIÓN DE ESPECIALISTA (1) DE ADQUISICIONES PARA APOYAR LOS PROCESOS DE ADQUISICIÓN Y CONTRATACIÓN DE OBRAS, BIENES, SERVICIOS DE NO CONSULTORÍA Y CONSULTORÍAS, FINANCIADAS CON FONDOS DEL BIRF, EN EL MARCO DEL PROYECTO MEJORAMIENTO DE LA CALIDAD DE LA EDUCACIÓN"/>
    <n v="14400"/>
    <n v="14400"/>
    <s v="CONTRATADO"/>
    <x v="6"/>
    <s v="BLANCA ROSA COREAS/ARELY SANCHEZ"/>
    <s v="12 meses. Del 1 de Enero/2016 al 31 de Diciembre/2016"/>
    <s v="Resolución Modificativa N° ME-M 167/2015 al Ctto. N° ME-M 5/2015  BIRF"/>
    <s v="GRACIA CAROLINA MONTES MERCADO C/P GRACIA CAROLINA MONTEFLORES MERCADO "/>
    <s v="0614-0604620060"/>
    <s v="Ana Miriam Sanchez de Cruz"/>
    <s v="N/A"/>
    <x v="1"/>
    <s v="I TRIMESTRE"/>
    <x v="1"/>
  </r>
  <r>
    <n v="72"/>
    <s v="Dirección Nacional de Gestión Educativa"/>
    <s v="N/A"/>
    <n v="18798"/>
    <s v="CONTRATACIÓN DE ESPECIALISTA (2) DE ADQUISICIONES PARA APOYAR LOS PROCESOS DE ADQUISICIÓN Y CONTRATACIÓN DE OBRAS, BIENES, SERVICIOS DE NO CONSULTORÍA Y CONSULTORÍAS, FINANCIADAS CON FONDOS DEL BIRF, EN EL MARCO DEL PROYECTO MEJORAMIENTO DE LA CALIDAD DE LA EDUCACIÓN"/>
    <n v="14400"/>
    <n v="14400"/>
    <s v="CONTRATADO"/>
    <x v="6"/>
    <s v="BLANCA ROSA COREAS/ARELY SANCHEZ"/>
    <s v="12 meses. Del 1 de Enero/2016 al 31 de Diciembre/2016"/>
    <s v="Resolución Modificativa N° ME-M 168/2015 al Ctto. N° ME-M 20/2015  BIRF"/>
    <s v="NOEMI ARELY SANCHEZ DE RIVERA"/>
    <s v="0615-2908600010"/>
    <s v="Ana Miriam Sanchez de Cruz"/>
    <s v="N/A"/>
    <x v="1"/>
    <s v="I TRIMESTRE"/>
    <x v="1"/>
  </r>
  <r>
    <n v="73"/>
    <s v="Dirección Nacional de Gestión Educativa"/>
    <s v="N/A"/>
    <n v="18799"/>
    <s v="CONTRATACION DE CONSULTOR ESPECIALISTA EN COMUNICACIONES DE LA DIRECCION ADJUNTA DEL SI EITP"/>
    <n v="16200"/>
    <n v="16200"/>
    <s v="CONTRATADO"/>
    <x v="6"/>
    <s v="BLANCA ROSA COREAS/ARELY SANCHEZ"/>
    <s v="12 meses. Del 1 de Enero/2016 al 31 de Diciembre/2016"/>
    <s v="Resolución Modificativa N° ME-M 172/2015 al Ctto. N° ME-M 22/2015  BIRF"/>
    <s v="ELSA BEATRIZ MORAN ABREGO"/>
    <s v="0614-0308821216"/>
    <s v="Karla Inonne Paredes"/>
    <s v="N/A"/>
    <x v="1"/>
    <s v="I TRIMESTRE"/>
    <x v="1"/>
  </r>
  <r>
    <n v="74"/>
    <s v="Dirección Nacional de Gestión Educativa"/>
    <s v="N/A"/>
    <n v="18813"/>
    <s v="CONTRATACION DE CONSULTOR PARA APOYAR EN PROCESOS TERRITORIALES PARA LA DIRECCION ADJUNTA DEL SI EITP"/>
    <n v="14400"/>
    <n v="14400"/>
    <s v="CONTRATADO"/>
    <x v="6"/>
    <s v="BLANCA ROSA COREAS/ARELY SANCHEZ"/>
    <s v="12 meses. Del 1 de Enero/2016 al 31 de Diciembre/2016"/>
    <s v="Resolución Modificativa N° ME-M 171/2015 al Ctto. N° ME-M 32/2015  BIRF"/>
    <s v="VICENTE DE JESUS MENDEZ"/>
    <s v="0616-2201681016"/>
    <s v="Marta Alicia Bautista Durán"/>
    <s v="N/A"/>
    <x v="1"/>
    <s v="I TRIMESTRE"/>
    <x v="1"/>
  </r>
  <r>
    <n v="75"/>
    <s v="Dirección Nacional de Gestión Educativa"/>
    <s v="N/A"/>
    <n v="18814"/>
    <s v="CONTRATACION DE CONSULTOR PARA APOYAR EN PROCESOS ORGANIZATIVOS PARA LA DIRECCION ADJUNTA DEL SI EITP"/>
    <n v="14400"/>
    <n v="14400"/>
    <s v="CONTRATADO"/>
    <x v="6"/>
    <s v="BLANCA ROSA COREAS/ARELY SANCHEZ"/>
    <s v="12 meses. Del 1 de Enero/2016 al 31 de Diciembre/2016"/>
    <s v="Resolución Modificativa N° ME-M 170/2015 al Ctto. N° ME-M 33/2015 BIRF"/>
    <s v="CELINA LIDIA LOPEZ GOMEZ"/>
    <s v="0614-1709560097"/>
    <s v="Juan Carlos Vásquez Orellana"/>
    <s v="N/A"/>
    <x v="1"/>
    <s v="I TRIMESTRE"/>
    <x v="1"/>
  </r>
  <r>
    <n v="76"/>
    <s v="Dirección Nacional de Gestión Educativa"/>
    <s v="N/A"/>
    <n v="18815"/>
    <s v="CONTRATACIÓN DE ESPECIALISTA (3) DE ADQUISICIONES PARA_x000a_APOYAR LOS PROCESOS DE ADQUISICIÓN Y CONTRATACIÓN DE_x000a_OBRAS, BIENES, SERVICIOS DE NO CONSULTORÍA Y_x000a_CONSULTORÍAS, FINANCIADAS CON FONDOS DEL BIRF, EN EL_x000a_MARCO DEL PROYECTO MEJORAMIENTO DE LA CALIDAD DE LA_x000a_EDUCACIÓN"/>
    <n v="12743.4"/>
    <n v="12743.4"/>
    <s v="CONTRATADO"/>
    <x v="6"/>
    <s v="BLANCA ROSA COREAS/ARELY SANCHEZ"/>
    <s v="12 meses. Del 1 de Enero/2016 al 31 de Diciembre/2016"/>
    <s v="Resolución Modificativa N° ME-M 169/2015 al Ctto. N° ME-M 73/2015  BIRF"/>
    <s v="ARACELY AUXILIADORA RODRIGUEZ LEON"/>
    <s v="0614-0605650022"/>
    <s v="Ana Miriam Sanchez de Cruz"/>
    <s v="N/A"/>
    <x v="1"/>
    <s v="I TRIMESTRE"/>
    <x v="1"/>
  </r>
  <r>
    <n v="77"/>
    <s v="Dirección Nacional de Gestión Educativa"/>
    <s v="N/A"/>
    <n v="18816"/>
    <s v="CONTRATACION DE ESPECIALISTA 3 DE INFRAESTRUCTURA"/>
    <n v="15000"/>
    <n v="15000"/>
    <s v="CONTRATADO"/>
    <x v="6"/>
    <s v="BLANCA ROSA COREAS/ARELY SANCHEZ"/>
    <s v="12 meses. Del 1 de Enero/2016 al 31 de Diciembre/2016"/>
    <s v="Resolución Modificativa N° ME-M 175/2015 al Ctto. N° ME-M 15/2015  BIRF"/>
    <s v="BALKIS CASANDRA BOLENA SANCHEZ DE QUIJADA"/>
    <s v="0101-2003610020"/>
    <s v="Rosa María Alvarado Magaña"/>
    <s v="N/A"/>
    <x v="1"/>
    <s v="I TRIMESTRE"/>
    <x v="1"/>
  </r>
  <r>
    <n v="78"/>
    <s v="Dirección Nacional de Gestión Educativa"/>
    <s v="N/A"/>
    <n v="18817"/>
    <s v="CONTRATACION DE CONSULTOR ESPECIALISTA 5 EN INFRAESTRUCTURA"/>
    <n v="15000"/>
    <n v="15000"/>
    <s v="CONTRATADO"/>
    <x v="6"/>
    <s v="BLANCA ROSA COREAS/ARELY SANCHEZ"/>
    <s v="12 meses. Del 1 de Enero/2016 al 31 de Diciembre/2016"/>
    <s v="Resolución Modificativa N° ME-M 177/2015 al Ctto. N° ME-M  30/2015  BIRF"/>
    <s v="VICTOR HUGO MENDOZA MORALES"/>
    <s v="0213-3012610011"/>
    <s v="María Elena Cardona de Rodríguez"/>
    <s v="N/A"/>
    <x v="1"/>
    <s v="I TRIMESTRE"/>
    <x v="1"/>
  </r>
  <r>
    <n v="79"/>
    <s v="Dirección Nacional de Gestión Educativa"/>
    <s v="N/A"/>
    <n v="18532"/>
    <s v="CONTRATACION DE ESPECIALISTA 2 EN INFRAESTRUCTURA"/>
    <n v="15000"/>
    <n v="15000"/>
    <s v="CONTRATADO"/>
    <x v="6"/>
    <s v="BLANCA ROSA COREAS/ARELY SANCHEZ"/>
    <s v="12 meses. Del 1 de Enero/2016 al 31 de Diciembre/2016"/>
    <s v="Resolución Modificativa N° ME-M 174/2015 al Ctto. N° ME-M 8/2015  BIRF"/>
    <s v="ALMA DINORA MARTINEZ DE HERNANDEZ"/>
    <s v="0614-1102791090"/>
    <s v="Rosa María Alvarado Magaña"/>
    <s v="N/A"/>
    <x v="1"/>
    <s v="I TRIMESTRE"/>
    <x v="1"/>
  </r>
  <r>
    <n v="80"/>
    <s v="Dirección Nacional de Gestión Educativa"/>
    <s v="N/A"/>
    <n v="18819"/>
    <s v="CONTRATACION DE ESPECIALISTA 4 EN INFRAESTRUCTURA"/>
    <n v="15000"/>
    <n v="15000"/>
    <s v="CONTRATADO"/>
    <x v="6"/>
    <s v="BLANCA ROSA COREAS/ARELY SANCHEZ"/>
    <s v="12 meses. Del 1 de Enero/2016 al 31 de Diciembre/2016"/>
    <s v="Resolución Modificativa N° ME-M 176/2015 al Ctto. N° ME-M 12/2015  BIRF"/>
    <s v="NESTOR AMILCAR SALAMANCA GUNADIQUE"/>
    <s v="0614-0101620198"/>
    <s v="Rosa María Alvarado Magaña"/>
    <s v="N/A"/>
    <x v="1"/>
    <s v="I TRIMESTRE"/>
    <x v="1"/>
  </r>
  <r>
    <n v="81"/>
    <s v="Dirección Nacional de Gestión Educativa"/>
    <s v="N/A"/>
    <n v="18904"/>
    <s v="CONTRATACION DE COORDINADOR DE APOYO ADMINISTRATIVO DEL SI EITP PARA LA DIRECCION DPTAL. DE EDUCACION DE LA LIBERTAD"/>
    <n v="12000"/>
    <n v="12000"/>
    <s v="CONTRATADO"/>
    <x v="6"/>
    <s v="BLANCA ROSA COREAS/ARELY SANCHEZ"/>
    <s v="12 meses. Del 1 de Enero/2016 al 31 de Diciembre/2016"/>
    <s v="Resolución Modificativa N° ME-M 186/2015 al Ctto. N° ME-M 03/2015 BIRF"/>
    <s v="MARTA DEL CARMEN ELIAS DE PORTILLO"/>
    <s v="0416-2302620018"/>
    <s v="Remberto Damaris Galdámez"/>
    <s v="N/A"/>
    <x v="1"/>
    <s v="I TRIMESTRE"/>
    <x v="1"/>
  </r>
  <r>
    <n v="82"/>
    <s v="Direccion Nacional  de Prevención y Programas Sociales"/>
    <s v="_x000a__x000a_1/2016 FANTEL"/>
    <s v="17797 "/>
    <s v="Servicios de representación ante la bolsa de productosde El Salvador, S.A. de C.V. (BOLPROS) para las negociaciones bursátiles relacionadas con compras de Bienes y Servicios del programa de alimentación escolar PASE del Ministerio de Educacion año 2016."/>
    <n v="40941.120000000003"/>
    <n v="40941.120000000003"/>
    <s v="CONTRATADO"/>
    <x v="3"/>
    <s v="ROXANA LORENA"/>
    <s v="Plazo: 12 meses_x000a_Del 04/enero/2016 al 31/diciembre 2016 "/>
    <s v="_x000a_CONTRATO N° ME-02/2016 fechado 19 diciembre 2015"/>
    <s v="PSA, S.A. PUESTO DE BOLSA DE PRODUCTOS Y SERVICIOS "/>
    <s v="*_x000a_06142810091011"/>
    <s v="Lic Carmen Elena Estrada, Técnico  de la Gerencia del PASE y Vaso de Leche"/>
    <s v="PEQUEÑA EMPRESA"/>
    <x v="1"/>
    <s v="I TRIMESTRE"/>
    <x v="2"/>
  </r>
  <r>
    <n v="83"/>
    <s v="DIRECCION DE DESARROLLO HUMANO "/>
    <s v="ME-M-179/2015"/>
    <n v="18964"/>
    <s v="SERVICIOS DE GUARDERIA PARA HIJOS E HIJAS DEL PERSONAL ADMINISTRATIVO DE OFICINAS CENTRALES DEL MINED AÑO 2015"/>
    <n v="2588.25"/>
    <n v="2588.25"/>
    <s v="CONTRATADO "/>
    <x v="5"/>
    <s v="CECILIA CALDERON "/>
    <s v="DEL 01/01/2016 AL 31/01/2016"/>
    <s v="CONTRATO No. ME- 45/2015"/>
    <s v="  _x000a_GRUPO DE CIENCIAS Y TECNOLOGÍAS S. A. DE C. V.   _x000a__x000a_ _x000a_"/>
    <s v="  0614-030308-101-0                 "/>
    <s v="BORIS RENE FRANCISCO ALVAREZ"/>
    <s v="PEQUEÑA EMPRESA "/>
    <x v="0"/>
    <s v="I TRIMESTRE"/>
    <x v="0"/>
  </r>
  <r>
    <n v="84"/>
    <s v="DIRECCION DE DESARROLLO HUMANO "/>
    <s v="ME-M-180/2015"/>
    <m/>
    <s v="SERVICIOS DE GUARDERIA PARA HIJOS E HIJAS DEL PERSONAL ADMINISTRATIVO DE OFICINAS CENTRALES DEL MINED AÑO 2015"/>
    <n v="1496"/>
    <n v="1496"/>
    <s v="CONTRATADO "/>
    <x v="5"/>
    <s v="CECILIA CALDERON "/>
    <s v="DEL 01/01/2016 AL 31/01/2016"/>
    <s v="CONTRATO 45/2015, 44/2015  "/>
    <s v="SOFÍA EMPERATRIZ AYALA FRANCO  "/>
    <s v="       1010-090562-101-0"/>
    <s v="BORIS RENE FRANCISCO ALVAREZ"/>
    <s v="PEQUEÑA EMPRESA "/>
    <x v="0"/>
    <s v="I TRIMESTRE"/>
    <x v="0"/>
  </r>
  <r>
    <n v="85"/>
    <s v="DIRECCION DE DESARROLLO HUMANO"/>
    <n v="37"/>
    <n v="18646"/>
    <s v="SERVICIOS DE MANTENIMIENTO DE EQUIPO ODONTOLOGICO PARA LA CLINICA DEL MINED, DE FEBRERO A DICIEMBRE DE 2016"/>
    <n v="3500"/>
    <n v="3500"/>
    <s v="CONTRATADO"/>
    <x v="4"/>
    <s v="OSCAR CERON "/>
    <s v="01/02/2016 Al 31/12/2016"/>
    <s v="ORDEN DE COMRPA 15/2016"/>
    <s v="R. LOUBIERE, S.A. DE C.V"/>
    <n v="6143107921017"/>
    <s v="GLADYS AMANDA VILLEDA DE CASIVA "/>
    <s v="PEQUEÑA EMPRESA "/>
    <x v="0"/>
    <s v="I TRIMESTRE"/>
    <x v="0"/>
  </r>
  <r>
    <n v="86"/>
    <s v="GERENCIA DE INFRAESTRCUTRA"/>
    <n v="2"/>
    <n v="17140"/>
    <s v="SUPERVISION DE OBRAS DE CONSTRUCCION DEL CENTRO ESCOLAR CANTON EL PEÑON, MUNICIPIO DE COMASAGUA, DEPARTAMENTO DE LA LIBERTAD"/>
    <n v="26058.2"/>
    <n v="19994.669999999998"/>
    <s v="CONTRATADO"/>
    <x v="1"/>
    <s v="BEATRIZ LINARES"/>
    <s v="DEL 22 DE FEBRERO 2016 AL 15 DE NOVIEMBRE 2016_x000a__x000a_Plazo de ejecución del 01/03/2016 al 27/08/2016"/>
    <s v="CONTRATO 02/2016_x000a_fechado 02 febrero 2016"/>
    <s v="INES DEL CARMEN HERNANDEZ DE MELENDEZ"/>
    <s v="0306-291269-002-5"/>
    <s v="MARTA CELIA RAMIREZ DE PLATERO"/>
    <s v="PERSONA NATURAL"/>
    <x v="3"/>
    <s v="I TRIMESTRE"/>
    <x v="3"/>
  </r>
  <r>
    <n v="87"/>
    <s v="Dpto. Admón y Finanzas de la UCPE"/>
    <s v="4/2016 ME BIRF"/>
    <n v="18767"/>
    <s v="CONTRATACION DE COORDINADOR TECNICO DEL SI-EITP PARA LA DIRECCION DEPARTAMENTAL DE EDUCACION SAN MIGUEL "/>
    <n v="11000"/>
    <n v="11000"/>
    <s v="CONTRATADO"/>
    <x v="21"/>
    <s v="ARELY SANCHEZ DE RIVERA"/>
    <s v="11 meses. _x000a_Del 1 de febrero/2016 al 31 de diciembre/2016"/>
    <s v="Ctto. 53/2016"/>
    <s v="JOSE JULIO UMAÑA "/>
    <s v="1409-1504580011"/>
    <s v="JOSE ROBERTO SALMERON"/>
    <s v="N/A"/>
    <x v="3"/>
    <s v="I TRIMESTRE"/>
    <x v="1"/>
  </r>
  <r>
    <n v="88"/>
    <s v="GERENCIA DE INFRAESTRCUTRA"/>
    <n v="1"/>
    <n v="17141"/>
    <s v="CONSTRUCCION DEL CENTRO ESCOLAR CANTON EL PEÑON J/COMASAGUA, D/ LA LIBERTAD"/>
    <n v="408401.8"/>
    <n v="368644.7"/>
    <s v="CONTRATADO"/>
    <x v="22"/>
    <s v="CARLOS GUIROLA"/>
    <s v="DEL 01/03/2016 AL 08/11/2016"/>
    <s v="CONTRATO 03"/>
    <s v="ENA GRICELDA SOTO FUNES DE ARAGON"/>
    <s v="1210-060956-001-0"/>
    <s v="MARTA CELIA RAMIREZ DE PLATERO"/>
    <s v="PERSONA NATURAL"/>
    <x v="3"/>
    <s v="I TRIMESTRE"/>
    <x v="3"/>
  </r>
  <r>
    <n v="89"/>
    <s v="Dirección Nacional de Prevención y Programas Sociales (Lic. Mélida Hernández de Barrera"/>
    <s v="N/A"/>
    <s v="17787 "/>
    <s v="Compra de Leche en Polvo para el Programa de Alimentación y Salud Escolar en Centros Escolares y Complejos Educativos oficiales ubicados en los Departamentos de Ahuachapán, Chalatenango y Morazán (Año-2016)  "/>
    <n v="498824.94"/>
    <n v="460156.34"/>
    <s v="CONTRATADO --"/>
    <x v="3"/>
    <s v="ROXAN OVIEDO"/>
    <s v="No. CONTRATO-FECHA DE ENTREGA_x000a_21702_x000a_25/02/2016 - 20/03/2016_x000a_21703_x000a_25/02/2016 - 20/03/2016_x000a_21704_x000a_25/02/2016 - 20/03/2016_x000a_21705_x000a_15 AL 30/06/2016_x000a_21706_x000a_15 AL 30/06/2016_x000a_21707_x000a_15 AL 30/06/2016_x000a_21708_x000a_15 AL 30/09/2016_x000a_21709_x000a_15 AL 30/09/2016_x000a_21710_x000a_15 AL 30/09/2016"/>
    <s v="No. CONTRATO_x000a_21702_x000a_21703_x000a_21704_x000a_21705_x000a_21706_x000a_21707_x000a_21708_x000a_21709_x000a_21710"/>
    <s v="PSA, S.A. PUESTO DE BOLSA DE PRODUCTOS Y SERVICIOS "/>
    <s v="*_x000a_06142810091011"/>
    <s v="Propuesta en requerimiento:  Dora Alicia Castro - Técnico de la Gerencia del PASE y Vaso de leche"/>
    <s v="PEQUEÑA EMPRESA"/>
    <x v="3"/>
    <s v="I TRIMESTRE"/>
    <x v="2"/>
  </r>
  <r>
    <n v="90"/>
    <s v="Dirección Nacional de Prevención y Programas Sociales (Lic. Mélida Hernández de Barrera"/>
    <s v="N/A"/>
    <s v="17788 "/>
    <s v="Compra de Arroz para el Programa de Alimentación y Salud Escolar en Centros Escolares y Complejos Educativos oficiales ubicados en los Departamentos de Ahuachapán, Chalatenango y Morazán (Año 2016)  "/>
    <n v="880243.75"/>
    <n v="877621.56"/>
    <s v="CONTRATADO --"/>
    <x v="3"/>
    <s v="ROXANA OVIEDO"/>
    <s v="No. CONTRATO-FECHA DE ENTREGA _x000a_21663 _x000a_DEL 17/FEB AL 21/MARZO/2016_x000a_21664 _x000a_DEL 15 AL 30/JUNIO/2016_x000a_21666 _x000a_DEL 15 AL 30/SEPT/2016_x000a_21665 _x000a_DEL 15 AL 30/JUNIO/2016_x000a_21667 _x000a_DEL 15 AL 30/JUNIO/2016_x000a_21668 _x000a_DEL 17/FEB AL 21/MARZO/2016_x000a_21669 _x000a_DEL 17/FEB AL 21/MARZO/2016_x000a_21670 _x000a_DEL 15 AL 30/SEPT/2016_x000a_21671 _x000a_DEL 15 AL 30/SEPT/2016_x000a_"/>
    <s v="No. CONTRATO_x000a_21663_x000a_21664_x000a_21666_x000a_21665_x000a_21667_x000a_21668_x000a_21669_x000a_21670_x000a_21671_x000a_"/>
    <s v="PSA, S.A. PUESTO DE BOLSA DE PRODUCTOS Y SERVICIOS "/>
    <s v="*_x000a_06142810091011"/>
    <s v="Propuesta en requerimiento:  Giovani Armando Arteaga Mena - Técnico de la Gerencia del PASE y Vaso de leche"/>
    <s v="PEQUEÑA EMPRESA"/>
    <x v="3"/>
    <s v="I TRIMESTRE"/>
    <x v="2"/>
  </r>
  <r>
    <n v="91"/>
    <s v="Dirección Nacional de Prevención y Programas Sociales (Lic. Mélida Hernández de Barrera"/>
    <s v="N/A"/>
    <s v="17790 "/>
    <s v="Compra de Bebida Fortificada para el Programa de Alimentación y Salud Escolar en Centros Escolares y Complejos Educativos oficiales ubicados en los Departamentos de Ahuachapán, Chalatenango y Morazán (Año-2016)  "/>
    <n v="354770.28"/>
    <n v="293850.49"/>
    <s v="CONTRATADO --"/>
    <x v="3"/>
    <s v="ROXANA OVIEDO"/>
    <s v="No. CONTRATO-FECHA ENTREGA  _x000a_21644 _x000a_DEL 12/02/2016 - 10/04/2016_x000a_21645 _x000a_DEL 12/02/2016 - 10/04/2016_x000a_21646 _x000a_DEL 15 AL 30 DE JUNIO DE 2016_x000a_21647 _x000a_12/02/2016 - 10/04/2016_x000a_21648 _x000a_DEL 15 AL 30 DE JUNIO DE 2016_x000a_21649 _x000a_DEL 15 AL 30 DE SEPT. DE 2016_x000a_21650 _x000a_DEL 15 AL 30 DE JUNIO DE 2016_x000a_21651 _x000a_DEL 15 AL 30 DE SEPT. DE 2016_x000a_21652 _x000a_DEL 15 AL 30 DE SEPT. DE 2016_x000a_"/>
    <s v="No. CONTRATO_x000a_21644_x000a_21645_x000a_21646_x000a_21647_x000a_21648_x000a_21649_x000a_21650_x000a_21651_x000a_21652_x000a_"/>
    <s v="PSA, S.A. PUESTO DE BOLSA DE PRODUCTOS Y SERVICIOS "/>
    <s v="*_x000a_06142810091011"/>
    <s v="Propuesta en requerimiento: Dora Alicia Castro Rodriguez  - Técnico de la Gerencia del PASE y Vaso de leche"/>
    <s v="PEQUEÑA EMPRESA"/>
    <x v="3"/>
    <s v="I TRIMESTRE"/>
    <x v="2"/>
  </r>
  <r>
    <n v="92"/>
    <s v="Dirección Nacional de Prevención y Programas Sociales (Lic. Mélida Hernández de Barrera"/>
    <s v="N/A"/>
    <s v="17792 "/>
    <s v="Compra de Aceite para el Programa de Alimentación y Salud Escolar en Centros Escolares y Complejos Educativos oficiales ubicados en los Departamentos de Ahuachapán, Chalatenango y Morazán (Año 2016)  "/>
    <n v="269123.40000000002"/>
    <n v="237731.66"/>
    <s v="CONTRATADO --"/>
    <x v="3"/>
    <s v="ROXANA OVIEDO"/>
    <s v="No. Contrato-Fecha Entrega _x000a_21687 _x000a_15 AL 30 SEPT. DE 2016_x000a_21685 _x000a_20/02/2016 - 25/03/2016_x000a_21686 _x000a_15 AL 30 JUNIO DE 2016_x000a_21691 _x000a_15 AL 30 SEPT. DE 2016_x000a_21688 _x000a_20/02/2016 - 25/03/2016_x000a_21689 _x000a_15 AL 30 JUNIO DE 2016_x000a_21692 _x000a_15 AL 30 SEPT. DE 2016_x000a_21890 _x000a_15 AL 30 JUNIO DE 2016_x000a_"/>
    <s v="No. CONTRATO_x000a_21687_x000a_21685_x000a_21686_x000a_21691_x000a_21688_x000a_21689_x000a_21692_x000a_21890_x000a_"/>
    <s v="PSA, S.A. PUESTO DE BOLSA DE PRODUCTOS Y SERVICIOS "/>
    <s v="*_x000a_06142810091011"/>
    <s v="Propuesta en requerimiento: Sonia Elizabeth Hernández de Cruz  - Técnico de la Gerencia del PASE y Vaso de leche"/>
    <s v="PEQUEÑA EMPRESA"/>
    <x v="3"/>
    <s v="I TRIMESTRE"/>
    <x v="2"/>
  </r>
  <r>
    <n v="93"/>
    <s v="Direccion Nacional  de Prevención y Programas Sociales"/>
    <s v="N/A"/>
    <n v="18947"/>
    <s v="CONTRATACION DE SERVICIOS DE TRANSPORTE DE ALIMENTOS PARA EL PROGRAMA DE ALIMENTACION Y SALUD ESCOLAR (PASE) PARA LA PRIMERA SEGUNDA Y TERCERA DISTRIBUCIONES DEL AÑO 2016_x000a_Distribuciones de alimento a Centros Escolares y Complejos Educativos oficiales ubicados en los Departamentos de Ahuachapán, Chalatenango y Morazán (Año-2016)  "/>
    <n v="133552.37"/>
    <n v="115712"/>
    <s v="CONTRATADO --"/>
    <x v="3"/>
    <s v="ANA LETICIA"/>
    <s v="Plazo del contrato_x000a_Del 10/02/2016 al 31/10/2016_x000a__x000a_Plazo de Entrega:_x000a_1 Entrega Febrero-Marzo_x000a_2 Entrega Mayo-Junio_x000a_3 Entrega Agosto-Septiembre"/>
    <s v="#21640"/>
    <s v="PSA, S.A. PUESTO DE BOLSA DE PRODUCTOS Y SERVICIOS "/>
    <s v="*_x000a_06142810091011"/>
    <s v="Lilian Magdalena Morales_x000a_Tecnico de la gerencia del PASE y Vaso de leche"/>
    <s v="PEQUEÑA EMPRESA"/>
    <x v="3"/>
    <s v="I TRIMESTRE"/>
    <x v="2"/>
  </r>
  <r>
    <n v="94"/>
    <s v="DIRECCION NACIONAL DE DUCACION DE PRIMERA INFANCIA"/>
    <n v="2"/>
    <n v="18917"/>
    <s v="SERVICIOS DE IMPRESIÓN DEL DOCUMENTO LIBRETA DE EDUCACION Y DESARROLLO PARA LA PRIMERA  INFANCIA AÑO 2016"/>
    <n v="172000"/>
    <n v="136000"/>
    <s v="CONTRATADO "/>
    <x v="0"/>
    <s v="ROXANA LORENA "/>
    <s v=" 60 DIAS PARA LA EJECUCION _x000a_DEL  15/02/2016  - 15/04/2016 "/>
    <s v="CONTRATO No. ME-27/2016"/>
    <s v="ALGIER´s IMPRESORES, S.A. DE C.V. "/>
    <s v="0614-221267-004-4"/>
    <s v="SILVIA PATRICIA REYES RIVAS "/>
    <s v="GRANDE EMPRESA "/>
    <x v="4"/>
    <s v="I TRIMESTRE"/>
    <x v="0"/>
  </r>
  <r>
    <n v="95"/>
    <s v="DIRECCION NACIONAL DE PREVENCION Y PROGRMAS SOCIALES"/>
    <s v="N/A"/>
    <n v="18516"/>
    <s v="ADQUISICION DE PAQUETE DE UTILES ESCOLARES PARA ESTUDIANTES DE CENTROS EDUCATIVOS PUBLICOS UNIDOCENTES Y BIDOCENTES A NIVEL NACIONAL, AÑO 2016"/>
    <n v="292754.8"/>
    <n v="258507.01"/>
    <s v="CONTRATADO"/>
    <x v="0"/>
    <s v="CARMEN IDALIA "/>
    <s v="30 DIAS PARA LA EJECUCION _x000a__x000a_"/>
    <s v="CONTRATOS No. 28/2016, 29/2016, 30/2016, 31/2016, 32/2016, 33/2016, 345/2016 "/>
    <s v="D'QUISA S.A DE C.V                                ($ 146,516.56), LIBRERIA Y MISCELANEA EMETH/NELSON ENRIQUE HERNANDEZ                                          ($ 20,501.60),  ELVIA VANESSA AMAYA ($ 28,540.50),   GLORIA ARACELY HERNANDEZ DE LOPEZ  (17,565.20),   MARIA ANTONIA RODRIGUEZ DE MARIONA (25,172.65),   ROXANA JAMILLETH UMANZOR MANZANAREZ ( $5,508.00),   RINA ELIZABETH AMAYA LANDAVERDE ( $14,702.50),  _x000a__x000a__x000a__x000a_"/>
    <s v="0614-090684-002-0         0315-240280-101-3                      1217-060582-104-7                     0704-220363-001-5           0503-090546-001-6              1406-060977-101-7          0614-100972-106-6"/>
    <s v="CHRISTIAN ULISES CORTEZ AREVALO "/>
    <s v="1. MEDIANA EMPRESA 2,3,4,5,6 (MICROEMPRESAS)"/>
    <x v="4"/>
    <s v="I TRIMESTRE"/>
    <x v="0"/>
  </r>
  <r>
    <n v="96"/>
    <s v="DIRECCION NACIONAL DE PREVENCION Y PROGRAMAS SOCIALES"/>
    <n v="13"/>
    <n v="18946"/>
    <s v="SERVICIOS DE TRANSPORTE DE ALIMENTOS PARA EL PROGRAMA DE ALIMENTACION Y SALUD ESCOLAR (PASE) PARA LA PRIMERA ,. SEGUNDA Y TERCER DISTRIBUCIONES DEL AÑO 2016"/>
    <n v="502619.99"/>
    <n v="446576"/>
    <s v="CONTRATADO "/>
    <x v="3"/>
    <s v="ANA LETICIA "/>
    <s v="De abril a octubre/2016_x000a__x000a_EN SIAP_x000a_ 10/02/2016  31/10/2016   "/>
    <s v="ON-14-16, (CONTRATOS No. 31637, 21638, 21639)"/>
    <s v="PRODUCTOS Y SERVICIOS AGROBURSATILES, S.A "/>
    <s v="0614-281009-101-1"/>
    <s v="LILIAN MAGADALENA MORALES "/>
    <s v="PEQUEÑA EMPRESA "/>
    <x v="4"/>
    <s v="I TRIMESTRE"/>
    <x v="0"/>
  </r>
  <r>
    <n v="97"/>
    <s v="DIRECTORA NACIONAL DE PREVENCION Y PROGRAMAS SOCIALES "/>
    <n v="16"/>
    <n v="18411"/>
    <s v="ADQUISICION DE ARROZ ORO PARA EL PROGRAMA DE ALIMENTACION Y SALUD ESCOLAR 2016"/>
    <n v="2476875.25"/>
    <n v="2476875.25"/>
    <s v="CONTRATADO "/>
    <x v="3"/>
    <s v="ROXANA LORENA "/>
    <s v="DEL 17/02/2016 AL 21/03/2016, DEL 15 AL 30/06/2016,  , _x000a_DEL 15 AL 30/06/2016, _x000a_ DEL 17/02/2016 AL 21/03/2016_x000a_ DEL 17/02/2016 AL 21/03/2016,_x000a_  DEL 15 AL 30/06/2016"/>
    <s v="ON-04-16 CONTRATOS 21657, 21658, 21659, 21660, 21661, 21662"/>
    <s v="PRODUCTOS INDUSTRIALES, S.A. DE C.V. "/>
    <s v="0614-110112-103-0"/>
    <s v="GIOVANI ARMANDO ARTEAGA MENA"/>
    <s v="MICRO EMPRESA "/>
    <x v="4"/>
    <s v="I TRIMESTRE"/>
    <x v="0"/>
  </r>
  <r>
    <n v="98"/>
    <s v="DIRECTORA NACIONAL DE PREVENCION Y PROGRAMAS SOCIALES "/>
    <n v="17"/>
    <n v="18413"/>
    <s v="ADQUISICION DE ACEITE COMESTIBLE 100% VEGETAL PARA EL PROGRAMA DE ALIMENTACION Y SALUD ESCOLAR 2016"/>
    <n v="1047581.04"/>
    <n v="874994.27"/>
    <s v="CONTRATADO "/>
    <x v="3"/>
    <s v="ROXANA LORENA "/>
    <s v="DEL 15 AL 30/06/2016_x000a_ DEL 20/02/2016 AL 25/03/2016,_x000a_ DEL 15 AL 30/06/2016,_x000a_ DEL 20/02/2016 AL 25/03/2016,_x000a_DEL 23/02/2016 AL 25/03/2016, _x000a_DEL 15 AL 30/06/2016."/>
    <s v="ON-06-16 CONTRATO No. 21681 $288,195.77                                      No. 21693 $147,693.26 No. 21679 $156,054.70 No. 21682 $93,654.40 No. 21683 $78,694.33 No. 21684 $110,701.81"/>
    <s v="PRODUCTOS INDUSTRIALES, S.A. DE C.V. "/>
    <s v="0614-110112-103-0"/>
    <s v="11. Administrador de contrato : SONIA ELIZABETH HERNANDEZ DE CRUZ"/>
    <s v="MICRO EMPRESA "/>
    <x v="4"/>
    <s v="I TRIMESTRE"/>
    <x v="0"/>
  </r>
  <r>
    <n v="99"/>
    <s v="DIRECTORA NACIONAL DE PREVENCION Y PROGRAMAS SOCIALES "/>
    <n v="18"/>
    <n v="18414"/>
    <s v="ADQUISICION DE BEBIDA FORTIFICADA PARA EL PROGRAMA DE ALIMENTACION Y SALUD ESCOLAR 2016"/>
    <n v="894763.38"/>
    <n v="666537.51"/>
    <s v="CONTRATADO "/>
    <x v="3"/>
    <s v="ROXANA LORENA "/>
    <s v="DEL  15 al 30/06/2016,_x000a_ del 12/02/2016 al 10/04/2016,_x000a_ del 12/02/2016 al 10/04/2016, _x000a_del 15 al 30/06/2015,_x000a_ del 15 al 30/06/2016, _x000a_del 12/02/2016 al 10/04/2016"/>
    <s v="ON-10-16  CONTRATO No. 21642, 21643, 21653, 21654, 21655, 21656 "/>
    <s v="PRODUCTOS INDUSTRIALES, S.A. DE C.V. "/>
    <s v="0614-110112-103-0"/>
    <s v="11. Administrador de contrato : DORA ALICIA CASTRO RODRIGUEZ"/>
    <s v="MICRO EMPRESA "/>
    <x v="4"/>
    <s v="I TRIMESTRE"/>
    <x v="0"/>
  </r>
  <r>
    <n v="100"/>
    <s v="DIRECTORA NACIONAL DE PREVENCION Y PROGRAMAS SOCIALES "/>
    <n v="20"/>
    <n v="18416"/>
    <s v="ADQUISICION DE LECHE EN POLVO PARA EL PROGRAMA DE ALIMENTACION Y SLAUD ESCOLAR 2016"/>
    <n v="1626938.97"/>
    <n v="1538655.46"/>
    <s v="CONTRATADO "/>
    <x v="3"/>
    <s v="ROXANA LORENA "/>
    <s v="Del  25/02/2016 AL 20/03/2016, DEL   25/02/2016 AL 20/03/2016,  25/02/2016 AL 20/03/2016, DEL 15 AL 30/06/2016,  DEL 15 AL 30/06/2016,  DEL 15 AL 30/06/2016, DEL 15 AL 30/09/2016, DEL 15 AL 30/09/2016,DEL 15 AL 30/09/2016"/>
    <s v="ON-12-16 CONTRATO No. 21696 $234,362.00, No. 21697 $107,530.80 No. 21698 $427,366.00 No. 21699 $234,362.00 No. 21700 $107,668.66 No. 21701 $427,366.00"/>
    <s v="PRODUCTOS INDUSTRIALES, S.A. DE C.V. "/>
    <s v="0614-110112-103-0"/>
    <s v="11. Administrador de contrato : DORA ALICIA CASTRO RODRIGUEZ"/>
    <s v="MICRO EMPRESA "/>
    <x v="4"/>
    <s v="I TRIMESTRE"/>
    <x v="0"/>
  </r>
  <r>
    <n v="101"/>
    <s v="GERENCIA DE LOGISTICA"/>
    <n v="21"/>
    <n v="18430"/>
    <s v="SERVICIO DE TELECOMUNICACIONES PARA EL MINISTERIO DE EDUCACION NIVEL CENTRAL Y OFICINAS PERIFERICAS, PERIODO MARZO-DICIEMBRE DE 2016"/>
    <n v="75645.789999999994"/>
    <n v="68614.8"/>
    <s v="CONTRATADO "/>
    <x v="3"/>
    <s v="ROXANA LORENA "/>
    <s v="del 01 de marzo al 31 de diciembre de 2016"/>
    <s v="ON-01-16, CONTRATO No. 21695"/>
    <s v="PSA, S.A. DE C.V. "/>
    <s v="0614-170467-002-2"/>
    <s v="ANA GUADALUPE VELA "/>
    <s v="PEQUEÑA EMPRESA "/>
    <x v="4"/>
    <s v="I TRIMESTRE"/>
    <x v="0"/>
  </r>
  <r>
    <n v="102"/>
    <s v="GERENCIA DE LOGISTICA"/>
    <n v="45"/>
    <n v="18441"/>
    <s v="SERVICIO DE SEGURIDAD POR MEDIO DEL SISTEMA DE MONITOREO DE ALARMAS PARA CENTROS ESCOLARES, AÑO 2016"/>
    <n v="618"/>
    <n v="565.95000000000005"/>
    <s v="CONTRATADO "/>
    <x v="1"/>
    <s v="HENRY VINUEZA "/>
    <s v="DEL 01/02/2016 AL 31/12/2016"/>
    <s v="ORDEN DE COMPRA No. 21/2016"/>
    <s v="WESTPOINT SECURITY, S.A. DE C.V. "/>
    <s v="0614-050499-101-4"/>
    <s v="SILVIA DEL CARMEN HERNANDEZ "/>
    <s v="MICRO EMPRESA "/>
    <x v="4"/>
    <s v="I TRIMESTRE"/>
    <x v="0"/>
  </r>
  <r>
    <n v="103"/>
    <s v="GERENCIA DE LOGISTICA "/>
    <n v="49"/>
    <n v="18873"/>
    <s v="“SERVICIO DE MANTENIMIENTO PREVENTIVO Y/O CORRECTIVO DE LA INFRAESTRUCTURA TELEFONICA DEL MINISTERIO DE EDUCACIÓN, NIVEL CENTRAL, PARA EL AÑO 2016”"/>
    <n v="11720"/>
    <n v="15537.5"/>
    <s v="CONTRATADO "/>
    <x v="2"/>
    <s v="ROXANA CALLES "/>
    <s v="pendiente orden de inicio "/>
    <s v="ORDEN DE COMPRA  No.  48/2016"/>
    <s v="SISTEMS ENTERPRISE EL SALVADOR, S.A."/>
    <s v="0614-280706-105-5"/>
    <s v="ANA GUADALUPE VELA "/>
    <s v="PEQUEÑA EMPRESA "/>
    <x v="4"/>
    <s v="I TRIMESTRE"/>
    <x v="0"/>
  </r>
  <r>
    <n v="104"/>
    <s v="DIRECCION DE TRANSPARENCIA "/>
    <n v="52"/>
    <n v="18881"/>
    <s v="ADQUISICION DE TINTA Y TONER, DIRECCION DE TRANSPARENCIA"/>
    <n v="652"/>
    <n v="472.8"/>
    <s v="CONTRATADO "/>
    <x v="4"/>
    <s v="OSCAR CERON "/>
    <s v="DEL 17/02/2016  02/03/2016  "/>
    <s v="ORDEN DE COMPRA No. 44/2016"/>
    <s v="BUSINESS CENTER, S.A. DE C.V. "/>
    <s v="0614-130594-103-9"/>
    <s v="ANA VICTORIACASTANEDA MONTALVO "/>
    <s v="MEDIANA EMPRESA "/>
    <x v="3"/>
    <s v="I TRIMESTRE"/>
    <x v="0"/>
  </r>
  <r>
    <n v="105"/>
    <s v="DIRECCION NACIONAL DE EDUCACION SUPERIOR "/>
    <n v="58"/>
    <n v="18896"/>
    <s v="IMPRESIÓN DE CARTA DE CERTIFICADO DE REGISTRO Y AUTENTICA DE LA DIRECCION NACIONAL DE EDUCACION SUPERIOR"/>
    <n v="2000"/>
    <n v="1998"/>
    <s v="CONTRATADO "/>
    <x v="23"/>
    <s v="BLANCA ROSA "/>
    <s v="APROBACION DE S ARTES A PARTIR DEL 18 DE FEBRERO. al 07/03/2016,"/>
    <s v="AA096-16"/>
    <s v="IMPRENTA NACIONAL "/>
    <s v="0614-060203-103-7"/>
    <s v="IRMA FRANCO DE CARRILLO"/>
    <s v="EMPRESA DE GOBIERNO"/>
    <x v="3"/>
    <s v="I TRIMESTRE"/>
    <x v="0"/>
  </r>
  <r>
    <n v="106"/>
    <s v="DIRECCION DE CONTRATACIONES INSTITUCIONALES "/>
    <n v="60"/>
    <n v="18898"/>
    <s v="ADQUISICION DE  UN RELOJ  MARCADOR DE CORRESPONDENCIA "/>
    <n v="720"/>
    <n v="757.55"/>
    <s v="CONTRATADO "/>
    <x v="4"/>
    <s v="ANTONIO GAVIDIA"/>
    <s v="DEL 22/02/2016 Al 07/03/2016"/>
    <s v="ORDEN DE COMPRA 43/2016"/>
    <s v="CALCULADORAS Y TECLADOS, S.A. DE C.V"/>
    <s v="0614-250789-101-3"/>
    <s v="ANGELA RODRIGUEZ "/>
    <s v="MEDIANA EMPRESA "/>
    <x v="4"/>
    <s v="I TRIMESTRE"/>
    <x v="0"/>
  </r>
  <r>
    <n v="107"/>
    <s v="DIRECCION NACIONAL DE PREVENCION Y PROGRAMAS SOCIALES "/>
    <n v="61"/>
    <n v="18900"/>
    <s v="SERVICIOS DE POLARIZADO EN VENTANAS DE LAS OFICINAS DE LAS GERENCIAS DE LA DIRECCION DE PREVENCION Y PROGRAMAS SOCIALES "/>
    <n v="4500"/>
    <n v="4407"/>
    <s v="CONTRATADO"/>
    <x v="4"/>
    <s v="OSCAR CERON "/>
    <s v="DEL 16/02/2016 AL 01/03/2016"/>
    <s v="ORDEN DE COMPRA No. 26/2016"/>
    <s v="PRODUCTOS INDUSTRIALES, S.A. DE C.V. "/>
    <s v="0614-110112-103-0"/>
    <s v="ANGELA MARGARITA ESCOBAR "/>
    <s v="MICRO EMPRESA "/>
    <x v="4"/>
    <s v="I TRIMESTRE"/>
    <x v="0"/>
  </r>
  <r>
    <n v="108"/>
    <s v="DIRECTOR DE PLANIFICACION "/>
    <n v="64"/>
    <n v="18891"/>
    <s v="SERVICIOS DE PLOTEO, ESCANEO Y FOTOCOPIADO DE PLANOS PARA LA GERENCIA DE INFRAESTRUCTURA AÑO 2016"/>
    <n v="1000"/>
    <n v="1000"/>
    <s v="CONTRATADO "/>
    <x v="4"/>
    <s v="ANTONIO GAVIDIA"/>
    <s v="DEL 22/02/2016 AL 31/12/2016"/>
    <s v="ORDEN DE COMPRA 45/2016"/>
    <s v="KAREN CRISTINA PANIAGUA DE GOMEZ "/>
    <s v="0614-200685-110-0"/>
    <s v="PATRICIA DESIREE RIVERA DE HERRERA "/>
    <s v="PEQUEÑA EMPRESA"/>
    <x v="4"/>
    <s v="I TRIMESTRE"/>
    <x v="0"/>
  </r>
  <r>
    <n v="109"/>
    <s v="DIRECCION NACIONAL DE EDUCACION SUPERIOR "/>
    <n v="66"/>
    <n v="18914"/>
    <s v="COMPRA DE BOLETO AEREO POR MISION OFICIAL A FAVOR DE JOSE FRANCISCO MARROQUIN "/>
    <n v="700"/>
    <n v="695"/>
    <s v="CONTRATADO "/>
    <x v="4"/>
    <s v="RICHAR SANCREZ "/>
    <s v="10/02/2016 Al 11/02/2016"/>
    <s v="ORDEN DE COMPRA No.  25/2016"/>
    <s v="QUINTANILLA AGUILA, S.A. DE C.V."/>
    <n v="6141210001039"/>
    <s v="RAFAEL ALFONSO RAMOS"/>
    <s v="PEQUEÑA EMPRESA "/>
    <x v="4"/>
    <s v="I TRIMESTRE"/>
    <x v="0"/>
  </r>
  <r>
    <n v="110"/>
    <s v="DIRECCION NACIONAL DE PREVENCION Y PROGRAMAS SOCIALES "/>
    <n v="67"/>
    <n v="18915"/>
    <s v="SERVICIOS DE PREPARACION, EMBALAJE Y ENTREGA DE TELAS PARA EL PRIMER UNIFORME A LOS ESTUDIANTES DE LOS CENTROS EDUCAGIVOS PUBLICOS DEL MINISTERIO DE EDUCACION DE EL SALVADOR "/>
    <n v="13280.54"/>
    <n v="19763.77"/>
    <s v="CONTRATADO "/>
    <x v="4"/>
    <s v="ROXANA CALLES "/>
    <s v="DEL 23/02/2016 AL 23/03/2016"/>
    <s v="ORDEN DE COMPRA 47/2016"/>
    <s v="RAYONES DE EL SALVADOR, S.A. DE C.V."/>
    <s v="0614-090163-001-0"/>
    <s v="LELY DE PAZ "/>
    <s v="GRANDE EMPRESA "/>
    <x v="4"/>
    <s v="I TRIMESTRE"/>
    <x v="0"/>
  </r>
  <r>
    <n v="111"/>
    <s v="DIRECTOR DE PLANIFICACION "/>
    <n v="64"/>
    <n v="18891"/>
    <s v="SERVICIOS DE PLOTEO, ESCANEO Y FOTOCOPIADO DE PLANOS PARA LA GERENCIA DE INFRAESTRUCTURA AÑO 2016"/>
    <n v="1000"/>
    <n v="1000"/>
    <s v="CONTRATADO"/>
    <x v="4"/>
    <s v="ANTONIO GAVIDIA"/>
    <s v=" 22/02/2016  31/12/2016 "/>
    <s v="ORDEN DE COMPRA 45/2016"/>
    <s v=" KAREN CRISTINA PANIAGUA DE GOMEZ "/>
    <s v="_x000a_06142006851100"/>
    <s v="JUANITA ARLET RAMIRIOS LEMUS"/>
    <s v="MICROEMPRESA"/>
    <x v="4"/>
    <s v="I TRIMESTRE"/>
    <x v="0"/>
  </r>
  <r>
    <n v="112"/>
    <s v="Dpto. Admón y Finanzas de la UCPE"/>
    <s v="1/2016 ME BIRF"/>
    <n v="18762"/>
    <s v="ESPECIALISTA PRESUPUESTARIO FINANCIERO PARA APOYAR EL REGISTRO Y EJECUCION PRESUPUESTARIA CORRESPONDIENTES AL PROYECTO DE MEJORAMIENTO DE LA CALIDAD DE LA EDUCACION BIRF 8110-SV FINANCIADOS CON FONDOS BIRF"/>
    <n v="14400"/>
    <n v="11680"/>
    <s v="CONTRATADO"/>
    <x v="21"/>
    <s v="BLANCA ROSA COREAS"/>
    <s v="Del 10 de marzo al 31 de diciembre/2016_x000a_"/>
    <s v="Ctto. 58"/>
    <s v="GRISELDA NOEMI GUANDIQUE ORREGO"/>
    <s v="112-31006781024"/>
    <s v="RENE ADALBERTO VILLEGAS"/>
    <s v="N/A"/>
    <x v="5"/>
    <s v="I TRIMESTRE"/>
    <x v="1"/>
  </r>
  <r>
    <n v="113"/>
    <s v="Dpto. Admón y Finanzas de la UCPE"/>
    <s v="3/2016 ME BIRF"/>
    <n v="18766"/>
    <s v="CONTRATACION DE COORDINADOR DE APOYO ADMINISTRATIVO DEL SI-EITP PARA LA DIRECCION DEPARTAMENTAL DE SANTA ANA"/>
    <n v="11000"/>
    <n v="8849.6"/>
    <s v="CONTRATADO"/>
    <x v="21"/>
    <s v="GRACIA CAROLINA MONTESFLORES"/>
    <s v="Del 1 de marzo/2016 al 31 de diciembre/2016"/>
    <s v="Ctto. 56"/>
    <s v="IRENE CAROLINA ROSALES DE MELARA"/>
    <s v="0210-1808630032"/>
    <s v="Alma Dinora Martinez de Hernandez"/>
    <s v="N/A"/>
    <x v="5"/>
    <s v="I TRIMESTRE"/>
    <x v="1"/>
  </r>
  <r>
    <n v="114"/>
    <s v="Dirección Nacional de Educación Media (Tercer Ciclo Media)"/>
    <s v="1/2016 ME BCIE 2139"/>
    <n v="18769"/>
    <s v="CONSULTORIA PARA EL FORTALECIMIENTO DE DOCENTES ESPECIALISTAS Y DOCENTES DEL TERCER CICLO DE EDUCACION BASICA Y MEDIA PARA EL DESARROLLO DE COMPETENCIAS DISCIPLINARES Y DIDACTICAS DE LA EITP, PARA LAS 4 ZONAS DEL PAIS"/>
    <n v="200000"/>
    <n v="199999.7"/>
    <s v="CONTRATADO"/>
    <x v="24"/>
    <s v="CARMEN IDALIA DE FLAMENCO"/>
    <s v="Del 30 de marzo/2016 al 27 de Junio/2016_x000a__x000a_"/>
    <s v="Ctto. 1_x000a_Ctto. 2_x000a_Ctto. 3"/>
    <s v="FUNDACION EMPRESARIAL PARA EL DESARROLLO EDUCATIVO /FEPADE (US$119,420.02)_x000a_UNIVERSIDAD DON BOSCO (US$35,809.18)_x000a_CONSORTIUM INTERNATIONAL DE DEVELOPPEMENT EN EDUCATION,INC. (US$44,770.50)_x000a_"/>
    <s v="0614-2407860022_x000a_0614-0803841010_x000a_938-41802081013"/>
    <s v="SONIA ESTELA PERAZA"/>
    <s v="N/A"/>
    <x v="5"/>
    <s v="I TRIMESTRE"/>
    <x v="4"/>
  </r>
  <r>
    <n v="115"/>
    <s v="DIRECTORA NACIONAL DE PREVENCION Y PROGRAMAS SOCIALES "/>
    <n v="15"/>
    <n v="18407"/>
    <s v="ADQUISICION DE AZUCAR CRUDA (AZUCAR MORENA) PARA EL PROGRAMA DE ALIMENTACION Y SALUD ESCOLAR 2015"/>
    <n v="549030.24"/>
    <n v="631106.26"/>
    <s v="CONTRATADO"/>
    <x v="3"/>
    <s v="ROXANA LORENA "/>
    <s v="DEL 11 DE MARZO AL 30 DE JULIO DE 2016"/>
    <s v="CTTO 21723_x000a_21724_x000a_21727_x000a_21726_x000a_21727_x000a_21728"/>
    <s v="PSA, S.A. DE C.V. "/>
    <m/>
    <m/>
    <m/>
    <x v="5"/>
    <s v="I TRIMESTRE"/>
    <x v="0"/>
  </r>
  <r>
    <n v="116"/>
    <s v="DIRECCION NACIONAL DE EDUCACION EN CIENCIA TECNOLOGIA E INNOVACION "/>
    <n v="25"/>
    <n v="18704"/>
    <s v="ADQUISICION DE QUIMICOS, HERRAMIENTAS, MATERIALES DE EMPAQUE Y GASTABLES PARA DESARROLLAR LAS ACTIVIDADES DE MANTENIMIENTO PREVENTIVO Y REACONDICIONAMIENTO DE EQUIPOS INFORMATICOS EN EL CREST"/>
    <n v="21516.28"/>
    <n v="17981.599999999999"/>
    <s v="CONTRATADO "/>
    <x v="4"/>
    <s v="HENRY VINUEZA "/>
    <s v="DEL 29/03/2016 AL 17/04/2016"/>
    <s v="ORDEN DE COMPRA No. 37/2016 38/2016"/>
    <s v="WINZER CORPORACION DE PRODUCTOS Y SERVICIOS, S.A. DE C.V. $8,036.10 SABO INTERNACIONAL EL SALVADOR, S.A. DE C.V.   $9,945.50"/>
    <s v="0614-290395-102-9        0614-060307-108-3"/>
    <s v="RICARDO ELIEZER SOSA CRUZ "/>
    <s v="PEQUEÑA EMPRESA (AMBAS EMPRESAS)  "/>
    <x v="5"/>
    <s v="I TRIMESTRE"/>
    <x v="0"/>
  </r>
  <r>
    <n v="117"/>
    <s v="DIRECCION NACIONAL DE INVESTIGACION EN CIENCIA, TECNOLOGIA E INNOVACION"/>
    <n v="33"/>
    <n v="18800"/>
    <s v="COMPRA DE EQUIPO D ELABORATORIO PARA EL CENTRO NACIONAL DE INVESTIGACIONES CIENTIFICAS DE EL SALVADOR (CICES) 2016"/>
    <n v="62000"/>
    <n v="58800"/>
    <s v="CONTRATADO "/>
    <x v="2"/>
    <s v="CARMEN ANGELICA"/>
    <s v="DEL 1 DE ABRIL AL 30 DE MAYO DE 2016"/>
    <s v="CONTRATO No. 56/2016"/>
    <s v="CORESA, DE C,V, "/>
    <s v="0614-280775-001-3   "/>
    <s v="CLAUDIA LIZETH NAVARRO DE PINEDA "/>
    <s v="MEDIANA EMPRESA "/>
    <x v="5"/>
    <s v="I TRIMESTRE"/>
    <x v="0"/>
  </r>
  <r>
    <n v="118"/>
    <s v="DIRECCION NACIONAL DE INVESTIGACION EN CIENCIA, TECNOLOGIA E INNOVACION"/>
    <n v="34"/>
    <n v="18761"/>
    <s v="COMPRA DE RECARGA DE CILINDROS DE GASES PARA EL CENTRO NACIONAL DE INVESTIGACIONES CIENTIFICAS DE EL SALVADOR (CICES) 2016."/>
    <n v="1090"/>
    <n v="1115.5999999999999"/>
    <s v="CONTRATADO "/>
    <x v="4"/>
    <s v="OSCAR CERON "/>
    <s v="DEL 01/04/2016 AL 31/10/2016"/>
    <s v="ORDEN DE COMPRA 46/2016"/>
    <s v="INFRA DE EL SALVADOR, S.A. DE C.V. "/>
    <s v="0614-220277-002-3"/>
    <s v="CLAUDIA LIZETH NAVARRO DE PINEDA "/>
    <s v="GRAN EMPRESA "/>
    <x v="5"/>
    <s v="I TRIMESTRE"/>
    <x v="0"/>
  </r>
  <r>
    <n v="119"/>
    <s v="DIRECCION NACIONAL DE INVESTIGACION EN CIENCIA, TECNOLOGIA E INNOVACION"/>
    <n v="41"/>
    <n v="18803"/>
    <s v="COMPRA DE REACTIVO Y MATERIALES PARA EL CENTRO NACIONAL DE INVESTIGACIONES CIENTIFICAS DE EL SALVADOR  (CICES) 2016"/>
    <n v="9028.7999999999993"/>
    <n v="4709.32"/>
    <s v="CONTRATADO "/>
    <x v="4"/>
    <s v="OMAR ESTRADA"/>
    <s v="DEL 03/03/2016 Al 31/05/2016"/>
    <s v="_x000a_ANALITICA SALVADOREÑA,S.A. DE C.V.  O/C  57 _x000a_ $ 459.00   FALMAR, S.A. DE C.V.  O/C  58 _x000a_$606.00    CARLOS ORLANDO ROMERO CALLES (COMPAÑIA DE SERVICIOS Y EQUIPOS)  O/C  59 _x000a_ $555.96    EQUITEC, S.A. DE C.V.  O/C  60 _x000a_ $1,395.80    IRENE NOELIA CEA   O/C  61 _x000a_$1,692.56 _x000a_ _x000a_ _x000a_ _x000a_ _x000a_ "/>
    <s v="ANALITICA SALVADOREÑA,S.A. DE C.V.    FALMAR, S.A. DE C.V.   CARLOS ORLANDO ROMERO CALLES (COMPAÑIA DE SERVICIOS Y EQUIPOS,  EQUITEC, S.A. DE C.V.     IRENE NOELIA CEA  "/>
    <s v="0614-130985-006-0     0614-310387-004-0           0614-071159-007-4    0614-040492-102-7            0511-080676-106-9"/>
    <s v="SANTA ROMERO "/>
    <s v="ANALITICA SALVADOR (MEDIANA EMRPESA),  EQUITEC, S.A. DE C.V. (PEQUEÑA EMPRESA), FALMAR, S.A. DE C.V. (MEDIANA EMPRESA), COMPAÑÍA DE SERVICIOS Y EQUIPOS (PEQUEÑA EMPRESA), IRENE NOELIA CEA (MICROEMPRESA),  "/>
    <x v="5"/>
    <s v="I TRIMESTRE"/>
    <x v="0"/>
  </r>
  <r>
    <n v="120"/>
    <s v="DIRECCION NACIONAL DE INVESTIGACION EN CIENCIA, TECNOLOGIA E INNOVACION"/>
    <n v="46"/>
    <n v="18875"/>
    <s v=" SERVICIO DE MANTENIMIENTO PREVENTIVO Y CORRECTIVO PARA ESPECTROFOMETRO Y CROMATOGRAFO DEL CENTRO NACIONAL DE INVESTIGACIONES CIENTIFICAS DE EL SALVADOR (CICES) 2016._x000a__x000a_"/>
    <n v="1800"/>
    <n v="2192.1999999999998"/>
    <s v="CONTRATADO "/>
    <x v="4"/>
    <s v="LAZARO GARCIA "/>
    <s v="PENDIENTE ORDEN DE INICIO"/>
    <s v="ORDEN DE COMPRA No.  64/2016"/>
    <s v="CARLOS ORLANDO ROMERO CALLES (COMPRAÑIA DE SERVICIOS Y EQUIPOS)"/>
    <s v="0614-071159-007-4"/>
    <s v="CLAUDIA LIZETH NAVARRO DE PINEDA "/>
    <s v="PEQUEÑA EMPRESA"/>
    <x v="5"/>
    <s v="I TRIMESTRE"/>
    <x v="0"/>
  </r>
  <r>
    <n v="121"/>
    <s v="DIRECCION NACIONAL DE INVESTIGACION EN CIENCIA, TECNOLOGIA E INNOVACION"/>
    <n v="47"/>
    <n v="18876"/>
    <s v="CONTRATACION DE SERVICIO DE MANTENMIENTO PREVENTIVO Y CORRECTIVO PARA CROMATOGRAFO DE GASES CON ESPECTOMETRO DE MASAS DEL CENTO NACIONAL DE INVESTIGACIONES CIENTIFICAS DE EL SALVADOR (CICES) 2016"/>
    <n v="800"/>
    <n v="4500"/>
    <s v="CONTRATADO"/>
    <x v="4"/>
    <s v="RICHAR SANCREZ "/>
    <s v="DEL 01/04/2016 AL 31/10/2016"/>
    <s v="ORDEN DE COMPRA 55/2016"/>
    <s v="COMERCIO Y REPRESENTACIONES, S.A. DE C.V."/>
    <s v="0614-280775-001-3"/>
    <s v="ANA KARINA GIL "/>
    <s v="PEQUEÑA EMPRESA "/>
    <x v="5"/>
    <s v="I TRIMESTRE"/>
    <x v="0"/>
  </r>
  <r>
    <n v="122"/>
    <s v="GERENCIA DE LOGISTICA "/>
    <n v="49"/>
    <n v="18873"/>
    <s v="“SERVICIO DE MANTENIMIENTO PREVENTIVO Y/O CORRECTIVO DE LA INFRAESTRUCTURA TELEFONICA DEL MINISTERIO DE EDUCACIÓN, NIVEL CENTRAL, PARA EL AÑO 2016”"/>
    <n v="11720"/>
    <n v="15537.5"/>
    <s v="CONTRATADO "/>
    <x v="2"/>
    <s v="ROXANA CALLES "/>
    <s v="del 01 de marzo al 31 de diciembre de 2016"/>
    <s v="ORDEN DE COMPRA  No.  48/2016"/>
    <s v="SISTEMS ENTERPRISE EL SALVADOR, S.A."/>
    <s v="0614-280706-105-5"/>
    <s v="ANA GUADALUPE VELA "/>
    <s v="PEQUEÑA EMPRESA "/>
    <x v="5"/>
    <s v="I TRIMESTRE"/>
    <x v="0"/>
  </r>
  <r>
    <n v="123"/>
    <s v="DIRECCION DE COMUNICACIONES "/>
    <n v="54"/>
    <n v="18885"/>
    <s v="IMPRESIONES PUBLICITARIAS PARA EL AÑO 2016 (OTRO SUPERFICIE)"/>
    <n v="18500"/>
    <n v="18500"/>
    <s v="CONTRATADO"/>
    <x v="4"/>
    <s v="OMAR ESTRADA"/>
    <s v="DEL 10/03/2016 Al 31/12/2016"/>
    <s v="OC 71/2016"/>
    <s v="BRENDA NATALY BARTON "/>
    <s v="0614-300387-123-9"/>
    <s v="IRIS IVETTE ORELLANA"/>
    <s v="MICRO EMPRESA "/>
    <x v="6"/>
    <s v="I TRIMESTRE"/>
    <x v="0"/>
  </r>
  <r>
    <n v="124"/>
    <s v="DIRECCION FINANCIERA INSTITUCIONAL "/>
    <n v="57"/>
    <n v="18894"/>
    <s v="SERVICIOS DE MANTENIMIENTO PREVENTIVO Y DE PRODUCTOS CONSUMIBLES Y DE LIMPIEZA DE ESCANER INDUSTRIALES FUJITSU Y KODAD PARA EL EJERCICIO 2016"/>
    <n v="9820"/>
    <n v="8743.59"/>
    <s v="CONTRATADO"/>
    <x v="4"/>
    <s v="ANTONIO GAVIDIA"/>
    <s v="DEL 10/03/2016 AL 31/12/2016"/>
    <s v="ORDEN DE COMPRA 62/2016"/>
    <s v="RAF, S.A. DE C.V. "/>
    <s v="0210-260371-001-6"/>
    <s v="DANIEL DE JESUS NOLASCO "/>
    <s v="GRANDE EMPRESA "/>
    <x v="6"/>
    <s v="I TRIMESTRE"/>
    <x v="0"/>
  </r>
  <r>
    <n v="125"/>
    <s v="GERENTE DE LOGISTICA "/>
    <n v="71"/>
    <n v="18920"/>
    <s v="CONTRATACION DE MEDICO GENERAL PARA LA CLINICA  EMPRESARIAL DEL MINED, AÑO 2016"/>
    <n v="1449"/>
    <n v="929.19"/>
    <s v="CONTRATADO"/>
    <x v="4"/>
    <s v="HENRY VINUEZA "/>
    <s v="DEL 8 DE MARZO AL 7 DE JUNIO DE 2016"/>
    <s v="OC 77/2015"/>
    <s v="CARLOS FRANCISCO SANCHEZ TURCIOS"/>
    <s v="0614-140175-117-8"/>
    <s v="LILIAN NOEMY HERRERA"/>
    <s v="PERSONA NATURAL "/>
    <x v="6"/>
    <s v="I TRIMESTRE"/>
    <x v="0"/>
  </r>
  <r>
    <n v="126"/>
    <s v="GERENCIA DE LOGISTICA"/>
    <n v="75"/>
    <n v="18924"/>
    <s v="ADQUISICION DE BIENES PARA LA REPRODUCCION DE DOCUMENTOS DEL MINED PARA EL 2016"/>
    <n v="571"/>
    <n v="403.49"/>
    <s v="CONTRATADO "/>
    <x v="4"/>
    <s v="OSCAR CERON "/>
    <s v="PENDIENTE ORDEN DE INICIO"/>
    <s v="ROEN DE COMPRA 63/2016"/>
    <s v="SERVICIOS ARTES GRAFICAS, S.A. "/>
    <s v="0614-190962-001-6"/>
    <s v="GUILLERMO ALFONSO CAMPOS PLEITEZ "/>
    <s v="PEQUEÑA EMPRESA "/>
    <x v="5"/>
    <s v="I TRIMESTRE"/>
    <x v="0"/>
  </r>
  <r>
    <n v="127"/>
    <s v="DIRECCION DE DESARROLLO HUMANO"/>
    <n v="76"/>
    <n v="18922"/>
    <s v="ENTREGA DE 6 CANASTAS BASICAS PARA PERSONAL TECNICO -"/>
    <n v="747400"/>
    <n v="674800"/>
    <s v="CONTRATADO "/>
    <x v="3"/>
    <s v="ROXANA LORENA "/>
    <s v="DEL 14/03/2016 AL 23/03/2016 y del 14/03/2016 al  02/04/2016 (segunda entrga)"/>
    <s v="ON 16-16, CONTRATO 21722"/>
    <s v="PSA, S.A. DE C.V. "/>
    <s v="0614-170467-002-2"/>
    <s v="DENIA MARGOTH BENITEZ CASTILLO "/>
    <s v="PEQUEÑA EMPRESA "/>
    <x v="5"/>
    <s v="I TRIMESTRE"/>
    <x v="0"/>
  </r>
  <r>
    <n v="128"/>
    <s v="DIRECCION NACIONAL DE EDUCACION EN CIENCIA, TECNOLOGIA E INNOVACION"/>
    <n v="1"/>
    <n v="18988"/>
    <s v="CONTRATACION DE SERVICIOS DE IMPRESIÓN DE MATERIALES DE UN DIPLOMADO EN LINEA DE ORIENTACION VOCACIONAL Y PROFESIONAL DIRIGIDO A DOCENTES IMPLEMENTADORES EN EDUCACION BASICA Y ULTIMO AÑO DE BACHILLERATO"/>
    <n v="4403.25"/>
    <n v="4402.6099999999997"/>
    <s v="CONTRATADO "/>
    <x v="25"/>
    <s v="BLANCA COREAS"/>
    <s v="DEL 18/03/2016 AL 30/03/2016"/>
    <s v="N/A"/>
    <s v="IMPRENTA NACIONAL"/>
    <s v="0614-060203-103-7"/>
    <s v="GRACIELA BEATRIZ RAMIREZ DE SALGADO"/>
    <s v="N/A"/>
    <x v="6"/>
    <s v="I TRIMESTRE"/>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4"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4:C26" firstHeaderRow="0" firstDataRow="1" firstDataCol="1" rowPageCount="2" colPageCount="1"/>
  <pivotFields count="19">
    <pivotField showAll="0"/>
    <pivotField showAll="0"/>
    <pivotField showAll="0"/>
    <pivotField showAll="0"/>
    <pivotField showAll="0"/>
    <pivotField showAll="0"/>
    <pivotField dataField="1" showAll="0"/>
    <pivotField showAll="0"/>
    <pivotField axis="axisRow" showAll="0">
      <items count="27">
        <item x="21"/>
        <item x="2"/>
        <item x="24"/>
        <item x="25"/>
        <item x="23"/>
        <item x="1"/>
        <item x="4"/>
        <item x="0"/>
        <item x="22"/>
        <item x="3"/>
        <item x="6"/>
        <item x="14"/>
        <item x="13"/>
        <item x="9"/>
        <item x="10"/>
        <item x="12"/>
        <item x="17"/>
        <item x="16"/>
        <item x="18"/>
        <item x="20"/>
        <item x="19"/>
        <item x="11"/>
        <item x="15"/>
        <item x="8"/>
        <item x="7"/>
        <item x="5"/>
        <item t="default"/>
      </items>
    </pivotField>
    <pivotField showAll="0"/>
    <pivotField showAll="0"/>
    <pivotField showAll="0"/>
    <pivotField showAll="0"/>
    <pivotField showAll="0"/>
    <pivotField showAll="0"/>
    <pivotField showAll="0"/>
    <pivotField axis="axisPage" multipleItemSelectionAllowed="1" showAll="0">
      <items count="8">
        <item x="1"/>
        <item h="1" x="3"/>
        <item h="1" x="6"/>
        <item x="2"/>
        <item x="0"/>
        <item h="1" x="4"/>
        <item h="1" x="5"/>
        <item t="default"/>
      </items>
    </pivotField>
    <pivotField showAll="0"/>
    <pivotField axis="axisPage" showAll="0">
      <items count="7">
        <item x="4"/>
        <item x="1"/>
        <item x="2"/>
        <item x="0"/>
        <item x="3"/>
        <item x="5"/>
        <item t="default"/>
      </items>
    </pivotField>
  </pivotFields>
  <rowFields count="1">
    <field x="8"/>
  </rowFields>
  <rowItems count="22">
    <i>
      <x v="1"/>
    </i>
    <i>
      <x v="5"/>
    </i>
    <i>
      <x v="6"/>
    </i>
    <i>
      <x v="7"/>
    </i>
    <i>
      <x v="9"/>
    </i>
    <i>
      <x v="10"/>
    </i>
    <i>
      <x v="11"/>
    </i>
    <i>
      <x v="12"/>
    </i>
    <i>
      <x v="13"/>
    </i>
    <i>
      <x v="14"/>
    </i>
    <i>
      <x v="15"/>
    </i>
    <i>
      <x v="16"/>
    </i>
    <i>
      <x v="17"/>
    </i>
    <i>
      <x v="18"/>
    </i>
    <i>
      <x v="19"/>
    </i>
    <i>
      <x v="20"/>
    </i>
    <i>
      <x v="21"/>
    </i>
    <i>
      <x v="22"/>
    </i>
    <i>
      <x v="23"/>
    </i>
    <i>
      <x v="24"/>
    </i>
    <i>
      <x v="25"/>
    </i>
    <i t="grand">
      <x/>
    </i>
  </rowItems>
  <colFields count="1">
    <field x="-2"/>
  </colFields>
  <colItems count="2">
    <i>
      <x/>
    </i>
    <i i="1">
      <x v="1"/>
    </i>
  </colItems>
  <pageFields count="2">
    <pageField fld="16" hier="-1"/>
    <pageField fld="18" hier="-1"/>
  </pageFields>
  <dataFields count="2">
    <dataField name="Suma de MONTO ADJUDICADO" fld="6" baseField="0" baseItem="0"/>
    <dataField name="Cuenta de MONTO ADJUDICADO2" fld="6" subtotal="count" baseField="8" baseItem="0"/>
  </dataFields>
  <formats count="1">
    <format dxfId="0">
      <pivotArea field="8" grandRow="1" outline="0" collapsedLevelsAreSubtotals="1" axis="axisRow"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stemas04:8090/SiapWeb10/jsp/reportes/PACANivRecursos.jsp?grupo=17789" TargetMode="External"/><Relationship Id="rId13" Type="http://schemas.openxmlformats.org/officeDocument/2006/relationships/comments" Target="../comments1.xml"/><Relationship Id="rId3" Type="http://schemas.openxmlformats.org/officeDocument/2006/relationships/hyperlink" Target="http://sistemas04:8090/SiapWeb10/jsp/reportes/PACANivRecursos.jsp?grupo=17792" TargetMode="External"/><Relationship Id="rId7" Type="http://schemas.openxmlformats.org/officeDocument/2006/relationships/hyperlink" Target="http://sistemas04:8090/SiapWeb10/jsp/reportes/PACANivRecursos.jsp?grupo=17786" TargetMode="External"/><Relationship Id="rId12" Type="http://schemas.openxmlformats.org/officeDocument/2006/relationships/vmlDrawing" Target="../drawings/vmlDrawing1.vml"/><Relationship Id="rId2" Type="http://schemas.openxmlformats.org/officeDocument/2006/relationships/hyperlink" Target="http://sistemas04:8090/SiapWeb10/jsp/reportes/PACANivRecursos.jsp?grupo=17795" TargetMode="External"/><Relationship Id="rId1" Type="http://schemas.openxmlformats.org/officeDocument/2006/relationships/hyperlink" Target="http://sistemas04:8090/SiapWeb10/jsp/reportes/PACANivRecursos.jsp?grupo=17797" TargetMode="External"/><Relationship Id="rId6" Type="http://schemas.openxmlformats.org/officeDocument/2006/relationships/hyperlink" Target="http://sistemas04:8090/SiapWeb10/jsp/reportes/PACANivRecursos.jsp?grupo=17787" TargetMode="External"/><Relationship Id="rId11" Type="http://schemas.openxmlformats.org/officeDocument/2006/relationships/printerSettings" Target="../printerSettings/printerSettings2.bin"/><Relationship Id="rId5" Type="http://schemas.openxmlformats.org/officeDocument/2006/relationships/hyperlink" Target="http://sistemas04:8090/SiapWeb10/jsp/reportes/PACANivRecursos.jsp?grupo=17788" TargetMode="External"/><Relationship Id="rId10" Type="http://schemas.openxmlformats.org/officeDocument/2006/relationships/hyperlink" Target="http://sistemas04:8090/SiapWeb10/jsp/reportes/PACANivRecursos.jsp?grupo=19284" TargetMode="External"/><Relationship Id="rId4" Type="http://schemas.openxmlformats.org/officeDocument/2006/relationships/hyperlink" Target="http://sistemas04:8090/SiapWeb10/jsp/reportes/PACANivRecursos.jsp?grupo=17790" TargetMode="External"/><Relationship Id="rId9" Type="http://schemas.openxmlformats.org/officeDocument/2006/relationships/hyperlink" Target="http://sistemas04:8090/SiapWeb10/jsp/reportes/PACANivRecursos.jsp?grupo=192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workbookViewId="0">
      <selection activeCell="C11" sqref="C11"/>
    </sheetView>
  </sheetViews>
  <sheetFormatPr baseColWidth="10" defaultRowHeight="15" x14ac:dyDescent="0.25"/>
  <cols>
    <col min="1" max="1" width="56.7109375" customWidth="1"/>
    <col min="2" max="2" width="28.7109375" customWidth="1"/>
    <col min="3" max="3" width="31.140625" customWidth="1"/>
    <col min="4" max="26" width="57.85546875" bestFit="1" customWidth="1"/>
    <col min="27" max="27" width="12.5703125" bestFit="1" customWidth="1"/>
  </cols>
  <sheetData>
    <row r="1" spans="1:3" x14ac:dyDescent="0.25">
      <c r="A1" s="2" t="s">
        <v>8</v>
      </c>
      <c r="B1" t="s">
        <v>633</v>
      </c>
    </row>
    <row r="2" spans="1:3" x14ac:dyDescent="0.25">
      <c r="A2" s="2" t="s">
        <v>9</v>
      </c>
      <c r="B2" t="s">
        <v>625</v>
      </c>
    </row>
    <row r="4" spans="1:3" x14ac:dyDescent="0.25">
      <c r="A4" s="2" t="s">
        <v>627</v>
      </c>
      <c r="B4" t="s">
        <v>628</v>
      </c>
      <c r="C4" t="s">
        <v>629</v>
      </c>
    </row>
    <row r="5" spans="1:3" x14ac:dyDescent="0.25">
      <c r="A5" s="3" t="s">
        <v>40</v>
      </c>
      <c r="B5" s="5">
        <v>6488885.6299999999</v>
      </c>
      <c r="C5" s="5">
        <v>1</v>
      </c>
    </row>
    <row r="6" spans="1:3" x14ac:dyDescent="0.25">
      <c r="A6" s="3" t="s">
        <v>20</v>
      </c>
      <c r="B6" s="5">
        <v>96252.56</v>
      </c>
      <c r="C6" s="5">
        <v>4</v>
      </c>
    </row>
    <row r="7" spans="1:3" x14ac:dyDescent="0.25">
      <c r="A7" s="3" t="s">
        <v>58</v>
      </c>
      <c r="B7" s="5">
        <v>69310</v>
      </c>
      <c r="C7" s="5">
        <v>6</v>
      </c>
    </row>
    <row r="8" spans="1:3" x14ac:dyDescent="0.25">
      <c r="A8" s="3" t="s">
        <v>11</v>
      </c>
      <c r="B8" s="5">
        <v>233214.58</v>
      </c>
      <c r="C8" s="5">
        <v>1</v>
      </c>
    </row>
    <row r="9" spans="1:3" x14ac:dyDescent="0.25">
      <c r="A9" s="3" t="s">
        <v>46</v>
      </c>
      <c r="B9" s="5">
        <v>170941.12</v>
      </c>
      <c r="C9" s="5">
        <v>2</v>
      </c>
    </row>
    <row r="10" spans="1:3" x14ac:dyDescent="0.25">
      <c r="A10" s="3" t="s">
        <v>104</v>
      </c>
      <c r="B10" s="5">
        <v>952386.12</v>
      </c>
      <c r="C10" s="5">
        <v>39</v>
      </c>
    </row>
    <row r="11" spans="1:3" x14ac:dyDescent="0.25">
      <c r="A11" s="3" t="s">
        <v>210</v>
      </c>
      <c r="B11" s="5">
        <v>383793.2</v>
      </c>
      <c r="C11" s="5">
        <v>1</v>
      </c>
    </row>
    <row r="12" spans="1:3" x14ac:dyDescent="0.25">
      <c r="A12" s="3" t="s">
        <v>204</v>
      </c>
      <c r="B12" s="5">
        <v>47800</v>
      </c>
      <c r="C12" s="5">
        <v>1</v>
      </c>
    </row>
    <row r="13" spans="1:3" x14ac:dyDescent="0.25">
      <c r="A13" s="3" t="s">
        <v>180</v>
      </c>
      <c r="B13" s="5">
        <v>23900</v>
      </c>
      <c r="C13" s="5">
        <v>1</v>
      </c>
    </row>
    <row r="14" spans="1:3" x14ac:dyDescent="0.25">
      <c r="A14" s="3" t="s">
        <v>186</v>
      </c>
      <c r="B14" s="5">
        <v>16241.09</v>
      </c>
      <c r="C14" s="5">
        <v>1</v>
      </c>
    </row>
    <row r="15" spans="1:3" x14ac:dyDescent="0.25">
      <c r="A15" s="3" t="s">
        <v>198</v>
      </c>
      <c r="B15" s="5">
        <v>85998.700000000012</v>
      </c>
      <c r="C15" s="5">
        <v>1</v>
      </c>
    </row>
    <row r="16" spans="1:3" x14ac:dyDescent="0.25">
      <c r="A16" s="3" t="s">
        <v>230</v>
      </c>
      <c r="B16" s="5">
        <v>17000</v>
      </c>
      <c r="C16" s="5">
        <v>1</v>
      </c>
    </row>
    <row r="17" spans="1:3" x14ac:dyDescent="0.25">
      <c r="A17" s="3" t="s">
        <v>224</v>
      </c>
      <c r="B17" s="5">
        <v>19949.07</v>
      </c>
      <c r="C17" s="5">
        <v>1</v>
      </c>
    </row>
    <row r="18" spans="1:3" x14ac:dyDescent="0.25">
      <c r="A18" s="3" t="s">
        <v>237</v>
      </c>
      <c r="B18" s="5">
        <v>5738.89</v>
      </c>
      <c r="C18" s="5">
        <v>1</v>
      </c>
    </row>
    <row r="19" spans="1:3" x14ac:dyDescent="0.25">
      <c r="A19" s="3" t="s">
        <v>251</v>
      </c>
      <c r="B19" s="5">
        <v>32225.63</v>
      </c>
      <c r="C19" s="5">
        <v>1</v>
      </c>
    </row>
    <row r="20" spans="1:3" x14ac:dyDescent="0.25">
      <c r="A20" s="3" t="s">
        <v>244</v>
      </c>
      <c r="B20" s="5">
        <v>14262.81</v>
      </c>
      <c r="C20" s="5">
        <v>1</v>
      </c>
    </row>
    <row r="21" spans="1:3" x14ac:dyDescent="0.25">
      <c r="A21" s="3" t="s">
        <v>191</v>
      </c>
      <c r="B21" s="5">
        <v>630</v>
      </c>
      <c r="C21" s="5">
        <v>1</v>
      </c>
    </row>
    <row r="22" spans="1:3" x14ac:dyDescent="0.25">
      <c r="A22" s="3" t="s">
        <v>216</v>
      </c>
      <c r="B22" s="5">
        <v>52584</v>
      </c>
      <c r="C22" s="5">
        <v>1</v>
      </c>
    </row>
    <row r="23" spans="1:3" x14ac:dyDescent="0.25">
      <c r="A23" s="3" t="s">
        <v>174</v>
      </c>
      <c r="B23" s="5">
        <v>220597</v>
      </c>
      <c r="C23" s="5">
        <v>1</v>
      </c>
    </row>
    <row r="24" spans="1:3" x14ac:dyDescent="0.25">
      <c r="A24" s="3" t="s">
        <v>167</v>
      </c>
      <c r="B24" s="5">
        <v>5270</v>
      </c>
      <c r="C24" s="5">
        <v>1</v>
      </c>
    </row>
    <row r="25" spans="1:3" x14ac:dyDescent="0.25">
      <c r="A25" s="3" t="s">
        <v>84</v>
      </c>
      <c r="B25" s="5">
        <v>974317.39999999991</v>
      </c>
      <c r="C25" s="5">
        <v>18</v>
      </c>
    </row>
    <row r="26" spans="1:3" x14ac:dyDescent="0.25">
      <c r="A26" s="3" t="s">
        <v>626</v>
      </c>
      <c r="B26" s="10">
        <v>9911297.8000000007</v>
      </c>
      <c r="C26" s="5">
        <v>85</v>
      </c>
    </row>
    <row r="36" spans="1:3" x14ac:dyDescent="0.25">
      <c r="A36" s="7" t="s">
        <v>4</v>
      </c>
      <c r="B36" s="7" t="s">
        <v>630</v>
      </c>
      <c r="C36" s="7" t="s">
        <v>631</v>
      </c>
    </row>
    <row r="37" spans="1:3" x14ac:dyDescent="0.25">
      <c r="A37" s="3" t="s">
        <v>632</v>
      </c>
      <c r="B37" s="8">
        <v>31529.599999999999</v>
      </c>
      <c r="C37" s="5">
        <v>3</v>
      </c>
    </row>
    <row r="38" spans="1:3" x14ac:dyDescent="0.25">
      <c r="A38" s="3" t="s">
        <v>40</v>
      </c>
      <c r="B38" s="8">
        <f>6578760.63+199999.7</f>
        <v>6778760.3300000001</v>
      </c>
      <c r="C38" s="5">
        <v>5</v>
      </c>
    </row>
    <row r="39" spans="1:3" x14ac:dyDescent="0.25">
      <c r="A39" s="3" t="s">
        <v>618</v>
      </c>
      <c r="B39" s="8">
        <f>4402.61+1998</f>
        <v>6400.61</v>
      </c>
      <c r="C39" s="5">
        <v>2</v>
      </c>
    </row>
    <row r="40" spans="1:3" x14ac:dyDescent="0.25">
      <c r="A40" s="3" t="s">
        <v>20</v>
      </c>
      <c r="B40" s="8">
        <f>116813.18+156481.11</f>
        <v>273294.28999999998</v>
      </c>
      <c r="C40" s="5">
        <v>28</v>
      </c>
    </row>
    <row r="41" spans="1:3" x14ac:dyDescent="0.25">
      <c r="A41" s="3" t="s">
        <v>11</v>
      </c>
      <c r="B41" s="8">
        <v>627721.59</v>
      </c>
      <c r="C41" s="5">
        <v>3</v>
      </c>
    </row>
    <row r="42" spans="1:3" x14ac:dyDescent="0.25">
      <c r="A42" s="3" t="s">
        <v>440</v>
      </c>
      <c r="B42" s="8">
        <v>368644.7</v>
      </c>
      <c r="C42" s="5">
        <v>1</v>
      </c>
    </row>
    <row r="43" spans="1:3" x14ac:dyDescent="0.25">
      <c r="A43" s="3" t="s">
        <v>46</v>
      </c>
      <c r="B43" s="8">
        <v>9534172.7199999988</v>
      </c>
      <c r="C43" s="5">
        <v>15</v>
      </c>
    </row>
    <row r="44" spans="1:3" x14ac:dyDescent="0.25">
      <c r="A44" s="3" t="s">
        <v>104</v>
      </c>
      <c r="B44" s="8">
        <v>2852693.91</v>
      </c>
      <c r="C44" s="5">
        <v>71</v>
      </c>
    </row>
    <row r="45" spans="1:3" x14ac:dyDescent="0.25">
      <c r="A45" s="4" t="s">
        <v>626</v>
      </c>
      <c r="B45" s="9">
        <f>SUM(B37:B44)</f>
        <v>20473217.75</v>
      </c>
      <c r="C45" s="6">
        <v>128</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13"/>
  <sheetViews>
    <sheetView tabSelected="1" workbookViewId="0">
      <pane ySplit="1290" activePane="bottomLeft"/>
      <selection activeCell="E1" sqref="E1:E1048576"/>
      <selection pane="bottomLeft" activeCell="H2" sqref="H2"/>
    </sheetView>
  </sheetViews>
  <sheetFormatPr baseColWidth="10" defaultRowHeight="15" x14ac:dyDescent="0.25"/>
  <cols>
    <col min="1" max="1" width="3.85546875" customWidth="1"/>
    <col min="2" max="2" width="7.42578125" customWidth="1"/>
    <col min="3" max="3" width="8.85546875" customWidth="1"/>
    <col min="4" max="4" width="31" customWidth="1"/>
    <col min="5" max="5" width="12.7109375" style="49" customWidth="1"/>
    <col min="6" max="6" width="11.42578125" customWidth="1"/>
    <col min="7" max="7" width="21.28515625" customWidth="1"/>
    <col min="8" max="8" width="15.85546875" customWidth="1"/>
    <col min="9" max="9" width="25" customWidth="1"/>
    <col min="10" max="10" width="13.42578125" customWidth="1"/>
    <col min="11" max="11" width="14.7109375" customWidth="1"/>
    <col min="12" max="12" width="10" customWidth="1"/>
    <col min="13" max="13" width="12.85546875" style="11" customWidth="1"/>
  </cols>
  <sheetData>
    <row r="1" spans="1:14" s="19" customFormat="1" ht="49.5" customHeight="1" x14ac:dyDescent="0.2">
      <c r="A1" s="17" t="s">
        <v>0</v>
      </c>
      <c r="B1" s="17" t="s">
        <v>1</v>
      </c>
      <c r="C1" s="17" t="s">
        <v>1528</v>
      </c>
      <c r="D1" s="17" t="s">
        <v>2</v>
      </c>
      <c r="E1" s="42" t="s">
        <v>3</v>
      </c>
      <c r="F1" s="17" t="s">
        <v>4</v>
      </c>
      <c r="G1" s="17" t="s">
        <v>1520</v>
      </c>
      <c r="H1" s="17" t="s">
        <v>5</v>
      </c>
      <c r="I1" s="17" t="s">
        <v>6</v>
      </c>
      <c r="J1" s="17" t="s">
        <v>7</v>
      </c>
      <c r="K1" s="17" t="s">
        <v>1533</v>
      </c>
      <c r="L1" s="17" t="s">
        <v>8</v>
      </c>
      <c r="M1" s="18" t="s">
        <v>9</v>
      </c>
    </row>
    <row r="2" spans="1:14" s="14" customFormat="1" ht="85.5" customHeight="1" x14ac:dyDescent="0.2">
      <c r="A2" s="1">
        <v>1</v>
      </c>
      <c r="B2" s="12">
        <v>18398</v>
      </c>
      <c r="C2" s="12">
        <v>1</v>
      </c>
      <c r="D2" s="1" t="s">
        <v>10</v>
      </c>
      <c r="E2" s="24">
        <v>233214.58</v>
      </c>
      <c r="F2" s="1" t="s">
        <v>11</v>
      </c>
      <c r="G2" s="1" t="s">
        <v>12</v>
      </c>
      <c r="H2" s="13" t="s">
        <v>13</v>
      </c>
      <c r="I2" s="1" t="s">
        <v>14</v>
      </c>
      <c r="J2" s="1" t="s">
        <v>15</v>
      </c>
      <c r="K2" s="1" t="s">
        <v>16</v>
      </c>
      <c r="L2" s="15" t="s">
        <v>17</v>
      </c>
      <c r="M2" s="1" t="s">
        <v>18</v>
      </c>
      <c r="N2" s="20"/>
    </row>
    <row r="3" spans="1:14" s="14" customFormat="1" ht="60" customHeight="1" x14ac:dyDescent="0.2">
      <c r="A3" s="1">
        <v>2</v>
      </c>
      <c r="B3" s="12">
        <v>18399</v>
      </c>
      <c r="C3" s="12">
        <v>3</v>
      </c>
      <c r="D3" s="1" t="s">
        <v>19</v>
      </c>
      <c r="E3" s="24">
        <v>10920</v>
      </c>
      <c r="F3" s="1" t="s">
        <v>20</v>
      </c>
      <c r="G3" s="1" t="s">
        <v>22</v>
      </c>
      <c r="H3" s="13" t="s">
        <v>23</v>
      </c>
      <c r="I3" s="1" t="s">
        <v>21</v>
      </c>
      <c r="J3" s="1" t="s">
        <v>24</v>
      </c>
      <c r="K3" s="1" t="s">
        <v>25</v>
      </c>
      <c r="L3" s="1" t="s">
        <v>26</v>
      </c>
      <c r="M3" s="1" t="s">
        <v>18</v>
      </c>
      <c r="N3" s="20"/>
    </row>
    <row r="4" spans="1:14" s="14" customFormat="1" ht="69.75" customHeight="1" x14ac:dyDescent="0.2">
      <c r="A4" s="1">
        <v>3</v>
      </c>
      <c r="B4" s="12">
        <v>18400</v>
      </c>
      <c r="C4" s="12">
        <v>4</v>
      </c>
      <c r="D4" s="1" t="s">
        <v>27</v>
      </c>
      <c r="E4" s="24">
        <v>14960</v>
      </c>
      <c r="F4" s="1" t="s">
        <v>20</v>
      </c>
      <c r="G4" s="1" t="s">
        <v>28</v>
      </c>
      <c r="H4" s="13" t="s">
        <v>29</v>
      </c>
      <c r="I4" s="1" t="s">
        <v>30</v>
      </c>
      <c r="J4" s="1" t="s">
        <v>31</v>
      </c>
      <c r="K4" s="1" t="s">
        <v>32</v>
      </c>
      <c r="L4" s="1" t="s">
        <v>430</v>
      </c>
      <c r="M4" s="1" t="s">
        <v>18</v>
      </c>
      <c r="N4" s="20"/>
    </row>
    <row r="5" spans="1:14" s="14" customFormat="1" ht="56.25" x14ac:dyDescent="0.2">
      <c r="A5" s="1">
        <v>4</v>
      </c>
      <c r="B5" s="12">
        <v>18410</v>
      </c>
      <c r="C5" s="12">
        <v>5</v>
      </c>
      <c r="D5" s="1" t="s">
        <v>33</v>
      </c>
      <c r="E5" s="24">
        <v>56605.56</v>
      </c>
      <c r="F5" s="1" t="s">
        <v>20</v>
      </c>
      <c r="G5" s="1" t="s">
        <v>34</v>
      </c>
      <c r="H5" s="13" t="s">
        <v>35</v>
      </c>
      <c r="I5" s="1" t="s">
        <v>36</v>
      </c>
      <c r="J5" s="1" t="s">
        <v>37</v>
      </c>
      <c r="K5" s="1" t="s">
        <v>38</v>
      </c>
      <c r="L5" s="1" t="s">
        <v>430</v>
      </c>
      <c r="M5" s="1" t="s">
        <v>18</v>
      </c>
      <c r="N5" s="20"/>
    </row>
    <row r="6" spans="1:14" s="14" customFormat="1" ht="66.75" customHeight="1" x14ac:dyDescent="0.2">
      <c r="A6" s="1">
        <v>5</v>
      </c>
      <c r="B6" s="12">
        <v>18417</v>
      </c>
      <c r="C6" s="12">
        <v>9</v>
      </c>
      <c r="D6" s="1" t="s">
        <v>39</v>
      </c>
      <c r="E6" s="24">
        <v>6488885.6299999999</v>
      </c>
      <c r="F6" s="1" t="s">
        <v>40</v>
      </c>
      <c r="G6" s="1" t="s">
        <v>41</v>
      </c>
      <c r="H6" s="13" t="s">
        <v>42</v>
      </c>
      <c r="I6" s="1" t="s">
        <v>43</v>
      </c>
      <c r="J6" s="1" t="s">
        <v>44</v>
      </c>
      <c r="K6" s="1" t="s">
        <v>16</v>
      </c>
      <c r="L6" s="1" t="s">
        <v>430</v>
      </c>
      <c r="M6" s="1" t="s">
        <v>18</v>
      </c>
      <c r="N6" s="20"/>
    </row>
    <row r="7" spans="1:14" s="14" customFormat="1" ht="85.5" customHeight="1" x14ac:dyDescent="0.2">
      <c r="A7" s="1">
        <v>6</v>
      </c>
      <c r="B7" s="12">
        <v>18455</v>
      </c>
      <c r="C7" s="12">
        <v>12</v>
      </c>
      <c r="D7" s="1" t="s">
        <v>45</v>
      </c>
      <c r="E7" s="24">
        <v>130000</v>
      </c>
      <c r="F7" s="1" t="s">
        <v>46</v>
      </c>
      <c r="G7" s="1" t="s">
        <v>48</v>
      </c>
      <c r="H7" s="13" t="s">
        <v>49</v>
      </c>
      <c r="I7" s="1" t="s">
        <v>47</v>
      </c>
      <c r="J7" s="1" t="s">
        <v>50</v>
      </c>
      <c r="K7" s="1" t="s">
        <v>51</v>
      </c>
      <c r="L7" s="25" t="s">
        <v>26</v>
      </c>
      <c r="M7" s="1" t="s">
        <v>18</v>
      </c>
      <c r="N7" s="20"/>
    </row>
    <row r="8" spans="1:14" s="14" customFormat="1" ht="87.75" customHeight="1" x14ac:dyDescent="0.2">
      <c r="A8" s="1">
        <v>7</v>
      </c>
      <c r="B8" s="12">
        <v>18545</v>
      </c>
      <c r="C8" s="12">
        <v>14</v>
      </c>
      <c r="D8" s="1" t="s">
        <v>52</v>
      </c>
      <c r="E8" s="24">
        <v>13767</v>
      </c>
      <c r="F8" s="1" t="s">
        <v>20</v>
      </c>
      <c r="G8" s="1" t="s">
        <v>53</v>
      </c>
      <c r="H8" s="13" t="s">
        <v>54</v>
      </c>
      <c r="I8" s="1" t="s">
        <v>55</v>
      </c>
      <c r="J8" s="1" t="s">
        <v>56</v>
      </c>
      <c r="K8" s="1" t="s">
        <v>32</v>
      </c>
      <c r="L8" s="1" t="s">
        <v>430</v>
      </c>
      <c r="M8" s="1" t="s">
        <v>18</v>
      </c>
      <c r="N8" s="20"/>
    </row>
    <row r="9" spans="1:14" s="14" customFormat="1" ht="33.75" x14ac:dyDescent="0.2">
      <c r="A9" s="1">
        <v>8</v>
      </c>
      <c r="B9" s="12">
        <v>18671</v>
      </c>
      <c r="C9" s="12">
        <v>24</v>
      </c>
      <c r="D9" s="1" t="s">
        <v>57</v>
      </c>
      <c r="E9" s="24">
        <v>275</v>
      </c>
      <c r="F9" s="1" t="s">
        <v>20</v>
      </c>
      <c r="G9" s="1" t="s">
        <v>59</v>
      </c>
      <c r="H9" s="13" t="s">
        <v>60</v>
      </c>
      <c r="I9" s="1" t="s">
        <v>61</v>
      </c>
      <c r="J9" s="1" t="s">
        <v>62</v>
      </c>
      <c r="K9" s="1" t="s">
        <v>63</v>
      </c>
      <c r="L9" s="1" t="s">
        <v>17</v>
      </c>
      <c r="M9" s="1" t="s">
        <v>18</v>
      </c>
      <c r="N9" s="20"/>
    </row>
    <row r="10" spans="1:14" s="14" customFormat="1" ht="60" customHeight="1" x14ac:dyDescent="0.2">
      <c r="A10" s="1">
        <v>9</v>
      </c>
      <c r="B10" s="12">
        <v>18713</v>
      </c>
      <c r="C10" s="12">
        <v>27</v>
      </c>
      <c r="D10" s="1" t="s">
        <v>64</v>
      </c>
      <c r="E10" s="24">
        <v>3015</v>
      </c>
      <c r="F10" s="1" t="s">
        <v>20</v>
      </c>
      <c r="G10" s="1" t="s">
        <v>65</v>
      </c>
      <c r="H10" s="13" t="s">
        <v>66</v>
      </c>
      <c r="I10" s="1" t="s">
        <v>67</v>
      </c>
      <c r="J10" s="1" t="s">
        <v>68</v>
      </c>
      <c r="K10" s="1" t="s">
        <v>16</v>
      </c>
      <c r="L10" s="1" t="s">
        <v>17</v>
      </c>
      <c r="M10" s="1" t="s">
        <v>18</v>
      </c>
      <c r="N10" s="20"/>
    </row>
    <row r="11" spans="1:14" s="14" customFormat="1" ht="61.5" customHeight="1" x14ac:dyDescent="0.2">
      <c r="A11" s="1">
        <v>10</v>
      </c>
      <c r="B11" s="12">
        <v>18402</v>
      </c>
      <c r="C11" s="12">
        <v>29</v>
      </c>
      <c r="D11" s="1" t="s">
        <v>69</v>
      </c>
      <c r="E11" s="24">
        <v>15600</v>
      </c>
      <c r="F11" s="1" t="s">
        <v>20</v>
      </c>
      <c r="G11" s="1" t="s">
        <v>48</v>
      </c>
      <c r="H11" s="13" t="s">
        <v>70</v>
      </c>
      <c r="I11" s="1" t="s">
        <v>71</v>
      </c>
      <c r="J11" s="1" t="s">
        <v>72</v>
      </c>
      <c r="K11" s="1" t="s">
        <v>63</v>
      </c>
      <c r="L11" s="1" t="s">
        <v>26</v>
      </c>
      <c r="M11" s="1" t="s">
        <v>18</v>
      </c>
      <c r="N11" s="20"/>
    </row>
    <row r="12" spans="1:14" s="14" customFormat="1" ht="33.75" x14ac:dyDescent="0.2">
      <c r="A12" s="1">
        <v>11</v>
      </c>
      <c r="B12" s="12">
        <v>18753</v>
      </c>
      <c r="C12" s="12">
        <v>35</v>
      </c>
      <c r="D12" s="1" t="s">
        <v>73</v>
      </c>
      <c r="E12" s="24">
        <v>40920</v>
      </c>
      <c r="F12" s="1" t="s">
        <v>20</v>
      </c>
      <c r="G12" s="1" t="s">
        <v>74</v>
      </c>
      <c r="H12" s="13" t="s">
        <v>75</v>
      </c>
      <c r="I12" s="1" t="s">
        <v>76</v>
      </c>
      <c r="J12" s="1" t="s">
        <v>77</v>
      </c>
      <c r="K12" s="1" t="s">
        <v>32</v>
      </c>
      <c r="L12" s="1" t="s">
        <v>17</v>
      </c>
      <c r="M12" s="1" t="s">
        <v>18</v>
      </c>
      <c r="N12" s="20"/>
    </row>
    <row r="13" spans="1:14" s="14" customFormat="1" ht="67.5" customHeight="1" x14ac:dyDescent="0.2">
      <c r="A13" s="1">
        <v>12</v>
      </c>
      <c r="B13" s="12">
        <v>18641</v>
      </c>
      <c r="C13" s="12">
        <v>40</v>
      </c>
      <c r="D13" s="1" t="s">
        <v>78</v>
      </c>
      <c r="E13" s="24">
        <v>6000</v>
      </c>
      <c r="F13" s="1" t="s">
        <v>20</v>
      </c>
      <c r="G13" s="1" t="s">
        <v>79</v>
      </c>
      <c r="H13" s="13" t="s">
        <v>80</v>
      </c>
      <c r="I13" s="1" t="s">
        <v>81</v>
      </c>
      <c r="J13" s="1" t="s">
        <v>81</v>
      </c>
      <c r="K13" s="1" t="s">
        <v>32</v>
      </c>
      <c r="L13" s="1" t="s">
        <v>430</v>
      </c>
      <c r="M13" s="1" t="s">
        <v>18</v>
      </c>
      <c r="N13" s="20"/>
    </row>
    <row r="14" spans="1:14" s="14" customFormat="1" ht="56.25" x14ac:dyDescent="0.2">
      <c r="A14" s="1">
        <v>13</v>
      </c>
      <c r="B14" s="1">
        <v>18431</v>
      </c>
      <c r="C14" s="1" t="s">
        <v>82</v>
      </c>
      <c r="D14" s="1" t="s">
        <v>83</v>
      </c>
      <c r="E14" s="24">
        <v>218205.6</v>
      </c>
      <c r="F14" s="1" t="s">
        <v>104</v>
      </c>
      <c r="G14" s="1" t="s">
        <v>85</v>
      </c>
      <c r="H14" s="1" t="s">
        <v>86</v>
      </c>
      <c r="I14" s="1" t="s">
        <v>87</v>
      </c>
      <c r="J14" s="1" t="s">
        <v>88</v>
      </c>
      <c r="K14" s="1"/>
      <c r="L14" s="1" t="s">
        <v>26</v>
      </c>
      <c r="M14" s="1" t="s">
        <v>18</v>
      </c>
      <c r="N14" s="20"/>
    </row>
    <row r="15" spans="1:14" s="14" customFormat="1" ht="112.5" x14ac:dyDescent="0.2">
      <c r="A15" s="1">
        <v>14</v>
      </c>
      <c r="B15" s="1">
        <v>18446</v>
      </c>
      <c r="C15" s="1" t="s">
        <v>82</v>
      </c>
      <c r="D15" s="1" t="s">
        <v>89</v>
      </c>
      <c r="E15" s="24">
        <v>328214.27</v>
      </c>
      <c r="F15" s="1" t="s">
        <v>104</v>
      </c>
      <c r="G15" s="1" t="s">
        <v>90</v>
      </c>
      <c r="H15" s="1" t="s">
        <v>91</v>
      </c>
      <c r="I15" s="1" t="s">
        <v>92</v>
      </c>
      <c r="J15" s="1" t="s">
        <v>93</v>
      </c>
      <c r="K15" s="1" t="s">
        <v>94</v>
      </c>
      <c r="L15" s="1" t="s">
        <v>26</v>
      </c>
      <c r="M15" s="1" t="s">
        <v>18</v>
      </c>
      <c r="N15" s="20"/>
    </row>
    <row r="16" spans="1:14" s="14" customFormat="1" ht="75" customHeight="1" x14ac:dyDescent="0.2">
      <c r="A16" s="1">
        <v>15</v>
      </c>
      <c r="B16" s="1">
        <v>18697</v>
      </c>
      <c r="C16" s="1" t="s">
        <v>95</v>
      </c>
      <c r="D16" s="1" t="s">
        <v>96</v>
      </c>
      <c r="E16" s="24">
        <v>61000</v>
      </c>
      <c r="F16" s="1" t="s">
        <v>104</v>
      </c>
      <c r="G16" s="1" t="s">
        <v>97</v>
      </c>
      <c r="H16" s="1" t="s">
        <v>98</v>
      </c>
      <c r="I16" s="1" t="s">
        <v>99</v>
      </c>
      <c r="J16" s="1" t="s">
        <v>100</v>
      </c>
      <c r="K16" s="1" t="s">
        <v>101</v>
      </c>
      <c r="L16" s="1" t="s">
        <v>17</v>
      </c>
      <c r="M16" s="1" t="s">
        <v>18</v>
      </c>
      <c r="N16" s="20"/>
    </row>
    <row r="17" spans="1:14" s="14" customFormat="1" ht="56.25" x14ac:dyDescent="0.2">
      <c r="A17" s="1">
        <v>16</v>
      </c>
      <c r="B17" s="12">
        <v>18427</v>
      </c>
      <c r="C17" s="12" t="s">
        <v>102</v>
      </c>
      <c r="D17" s="1" t="s">
        <v>103</v>
      </c>
      <c r="E17" s="24">
        <v>464442.72</v>
      </c>
      <c r="F17" s="1" t="s">
        <v>104</v>
      </c>
      <c r="G17" s="1" t="s">
        <v>637</v>
      </c>
      <c r="H17" s="13" t="s">
        <v>105</v>
      </c>
      <c r="I17" s="1" t="s">
        <v>106</v>
      </c>
      <c r="J17" s="1" t="s">
        <v>107</v>
      </c>
      <c r="K17" s="1" t="s">
        <v>108</v>
      </c>
      <c r="L17" s="1" t="s">
        <v>17</v>
      </c>
      <c r="M17" s="1" t="s">
        <v>18</v>
      </c>
      <c r="N17" s="20"/>
    </row>
    <row r="18" spans="1:14" s="14" customFormat="1" ht="73.5" customHeight="1" x14ac:dyDescent="0.2">
      <c r="A18" s="1">
        <v>17</v>
      </c>
      <c r="B18" s="12">
        <v>18698</v>
      </c>
      <c r="C18" s="1" t="s">
        <v>82</v>
      </c>
      <c r="D18" s="1" t="s">
        <v>109</v>
      </c>
      <c r="E18" s="24">
        <v>48992.31</v>
      </c>
      <c r="F18" s="1" t="s">
        <v>104</v>
      </c>
      <c r="G18" s="1" t="s">
        <v>110</v>
      </c>
      <c r="H18" s="13" t="s">
        <v>111</v>
      </c>
      <c r="I18" s="1" t="s">
        <v>112</v>
      </c>
      <c r="J18" s="1" t="s">
        <v>113</v>
      </c>
      <c r="K18" s="1" t="s">
        <v>51</v>
      </c>
      <c r="L18" s="1" t="s">
        <v>26</v>
      </c>
      <c r="M18" s="1" t="s">
        <v>18</v>
      </c>
      <c r="N18" s="20"/>
    </row>
    <row r="19" spans="1:14" s="14" customFormat="1" ht="73.5" customHeight="1" x14ac:dyDescent="0.2">
      <c r="A19" s="1">
        <v>18</v>
      </c>
      <c r="B19" s="12">
        <v>18738</v>
      </c>
      <c r="C19" s="12" t="s">
        <v>114</v>
      </c>
      <c r="D19" s="1" t="s">
        <v>96</v>
      </c>
      <c r="E19" s="24">
        <v>27000</v>
      </c>
      <c r="F19" s="1" t="s">
        <v>104</v>
      </c>
      <c r="G19" s="1" t="s">
        <v>115</v>
      </c>
      <c r="H19" s="13" t="s">
        <v>116</v>
      </c>
      <c r="I19" s="1" t="s">
        <v>117</v>
      </c>
      <c r="J19" s="1" t="s">
        <v>118</v>
      </c>
      <c r="K19" s="1" t="s">
        <v>16</v>
      </c>
      <c r="L19" s="1" t="s">
        <v>26</v>
      </c>
      <c r="M19" s="1" t="s">
        <v>18</v>
      </c>
      <c r="N19" s="20"/>
    </row>
    <row r="20" spans="1:14" s="14" customFormat="1" ht="58.5" customHeight="1" x14ac:dyDescent="0.2">
      <c r="A20" s="1">
        <v>19</v>
      </c>
      <c r="B20" s="12">
        <v>18941</v>
      </c>
      <c r="C20" s="1" t="s">
        <v>82</v>
      </c>
      <c r="D20" s="1" t="s">
        <v>119</v>
      </c>
      <c r="E20" s="24">
        <v>3668.05</v>
      </c>
      <c r="F20" s="1" t="s">
        <v>104</v>
      </c>
      <c r="G20" s="1" t="s">
        <v>120</v>
      </c>
      <c r="H20" s="13" t="s">
        <v>121</v>
      </c>
      <c r="I20" s="1" t="s">
        <v>122</v>
      </c>
      <c r="J20" s="1" t="s">
        <v>123</v>
      </c>
      <c r="K20" s="1" t="s">
        <v>32</v>
      </c>
      <c r="L20" s="1" t="s">
        <v>26</v>
      </c>
      <c r="M20" s="1" t="s">
        <v>18</v>
      </c>
      <c r="N20" s="20"/>
    </row>
    <row r="21" spans="1:14" s="14" customFormat="1" ht="55.5" customHeight="1" x14ac:dyDescent="0.2">
      <c r="A21" s="1">
        <v>20</v>
      </c>
      <c r="B21" s="12">
        <v>18927</v>
      </c>
      <c r="C21" s="12" t="s">
        <v>124</v>
      </c>
      <c r="D21" s="1" t="s">
        <v>119</v>
      </c>
      <c r="E21" s="24">
        <v>706.25</v>
      </c>
      <c r="F21" s="1" t="s">
        <v>104</v>
      </c>
      <c r="G21" s="1" t="s">
        <v>125</v>
      </c>
      <c r="H21" s="13" t="s">
        <v>126</v>
      </c>
      <c r="I21" s="1" t="s">
        <v>127</v>
      </c>
      <c r="J21" s="1" t="s">
        <v>123</v>
      </c>
      <c r="K21" s="1" t="s">
        <v>128</v>
      </c>
      <c r="L21" s="1" t="s">
        <v>26</v>
      </c>
      <c r="M21" s="1" t="s">
        <v>18</v>
      </c>
      <c r="N21" s="20"/>
    </row>
    <row r="22" spans="1:14" s="14" customFormat="1" ht="54.75" customHeight="1" x14ac:dyDescent="0.2">
      <c r="A22" s="1">
        <v>21</v>
      </c>
      <c r="B22" s="12">
        <v>18949</v>
      </c>
      <c r="C22" s="1" t="s">
        <v>82</v>
      </c>
      <c r="D22" s="1" t="s">
        <v>119</v>
      </c>
      <c r="E22" s="24">
        <v>770.85</v>
      </c>
      <c r="F22" s="1" t="s">
        <v>104</v>
      </c>
      <c r="G22" s="1" t="s">
        <v>125</v>
      </c>
      <c r="H22" s="13" t="s">
        <v>129</v>
      </c>
      <c r="I22" s="1" t="s">
        <v>130</v>
      </c>
      <c r="J22" s="1" t="s">
        <v>123</v>
      </c>
      <c r="K22" s="1" t="s">
        <v>32</v>
      </c>
      <c r="L22" s="1" t="s">
        <v>26</v>
      </c>
      <c r="M22" s="1" t="s">
        <v>18</v>
      </c>
      <c r="N22" s="20"/>
    </row>
    <row r="23" spans="1:14" s="14" customFormat="1" ht="85.5" customHeight="1" x14ac:dyDescent="0.2">
      <c r="A23" s="1">
        <v>22</v>
      </c>
      <c r="B23" s="12">
        <v>18442</v>
      </c>
      <c r="C23" s="12" t="s">
        <v>131</v>
      </c>
      <c r="D23" s="1" t="s">
        <v>132</v>
      </c>
      <c r="E23" s="24">
        <v>48483.78</v>
      </c>
      <c r="F23" s="1" t="s">
        <v>104</v>
      </c>
      <c r="G23" s="1" t="s">
        <v>134</v>
      </c>
      <c r="H23" s="13" t="s">
        <v>135</v>
      </c>
      <c r="I23" s="1" t="s">
        <v>136</v>
      </c>
      <c r="J23" s="1" t="s">
        <v>137</v>
      </c>
      <c r="K23" s="1" t="s">
        <v>16</v>
      </c>
      <c r="L23" s="1" t="s">
        <v>26</v>
      </c>
      <c r="M23" s="1" t="s">
        <v>18</v>
      </c>
      <c r="N23" s="20"/>
    </row>
    <row r="24" spans="1:14" s="14" customFormat="1" ht="45" x14ac:dyDescent="0.2">
      <c r="A24" s="1">
        <v>23</v>
      </c>
      <c r="B24" s="12">
        <v>18444</v>
      </c>
      <c r="C24" s="12" t="s">
        <v>138</v>
      </c>
      <c r="D24" s="1" t="s">
        <v>139</v>
      </c>
      <c r="E24" s="24">
        <v>46000</v>
      </c>
      <c r="F24" s="1" t="s">
        <v>104</v>
      </c>
      <c r="G24" s="1" t="s">
        <v>140</v>
      </c>
      <c r="H24" s="1" t="s">
        <v>141</v>
      </c>
      <c r="I24" s="1" t="s">
        <v>142</v>
      </c>
      <c r="J24" s="1" t="s">
        <v>143</v>
      </c>
      <c r="K24" s="1" t="s">
        <v>16</v>
      </c>
      <c r="L24" s="1" t="s">
        <v>26</v>
      </c>
      <c r="M24" s="1" t="s">
        <v>18</v>
      </c>
      <c r="N24" s="20"/>
    </row>
    <row r="25" spans="1:14" s="14" customFormat="1" ht="22.5" x14ac:dyDescent="0.2">
      <c r="A25" s="1">
        <v>24</v>
      </c>
      <c r="B25" s="12"/>
      <c r="C25" s="12" t="s">
        <v>144</v>
      </c>
      <c r="D25" s="1" t="s">
        <v>139</v>
      </c>
      <c r="E25" s="24">
        <v>52000</v>
      </c>
      <c r="F25" s="1" t="s">
        <v>104</v>
      </c>
      <c r="G25" s="1" t="s">
        <v>145</v>
      </c>
      <c r="H25" s="13" t="s">
        <v>146</v>
      </c>
      <c r="I25" s="1" t="s">
        <v>147</v>
      </c>
      <c r="J25" s="1" t="s">
        <v>148</v>
      </c>
      <c r="K25" s="1" t="s">
        <v>16</v>
      </c>
      <c r="L25" s="1" t="s">
        <v>26</v>
      </c>
      <c r="M25" s="1" t="s">
        <v>18</v>
      </c>
      <c r="N25" s="20"/>
    </row>
    <row r="26" spans="1:14" s="14" customFormat="1" ht="22.5" x14ac:dyDescent="0.2">
      <c r="A26" s="1">
        <v>25</v>
      </c>
      <c r="B26" s="12"/>
      <c r="C26" s="12" t="s">
        <v>149</v>
      </c>
      <c r="D26" s="1" t="s">
        <v>139</v>
      </c>
      <c r="E26" s="24">
        <v>6000</v>
      </c>
      <c r="F26" s="1" t="s">
        <v>104</v>
      </c>
      <c r="G26" s="1" t="s">
        <v>145</v>
      </c>
      <c r="H26" s="13" t="s">
        <v>150</v>
      </c>
      <c r="I26" s="1" t="s">
        <v>151</v>
      </c>
      <c r="J26" s="1" t="s">
        <v>148</v>
      </c>
      <c r="K26" s="1" t="s">
        <v>152</v>
      </c>
      <c r="L26" s="1" t="s">
        <v>26</v>
      </c>
      <c r="M26" s="1" t="s">
        <v>18</v>
      </c>
      <c r="N26" s="20"/>
    </row>
    <row r="27" spans="1:14" s="14" customFormat="1" ht="74.25" customHeight="1" x14ac:dyDescent="0.2">
      <c r="A27" s="1">
        <v>26</v>
      </c>
      <c r="B27" s="12">
        <v>18610</v>
      </c>
      <c r="C27" s="1" t="s">
        <v>82</v>
      </c>
      <c r="D27" s="1" t="s">
        <v>153</v>
      </c>
      <c r="E27" s="24">
        <v>8501.8799999999992</v>
      </c>
      <c r="F27" s="1" t="s">
        <v>104</v>
      </c>
      <c r="G27" s="15" t="s">
        <v>110</v>
      </c>
      <c r="H27" s="13" t="s">
        <v>154</v>
      </c>
      <c r="I27" s="1" t="s">
        <v>155</v>
      </c>
      <c r="J27" s="1" t="s">
        <v>156</v>
      </c>
      <c r="K27" s="1" t="s">
        <v>101</v>
      </c>
      <c r="L27" s="1" t="s">
        <v>26</v>
      </c>
      <c r="M27" s="1" t="s">
        <v>18</v>
      </c>
      <c r="N27" s="20"/>
    </row>
    <row r="28" spans="1:14" s="14" customFormat="1" ht="70.5" customHeight="1" x14ac:dyDescent="0.2">
      <c r="A28" s="1">
        <v>27</v>
      </c>
      <c r="B28" s="12"/>
      <c r="C28" s="1" t="s">
        <v>82</v>
      </c>
      <c r="D28" s="1" t="s">
        <v>153</v>
      </c>
      <c r="E28" s="24">
        <v>23620.959999999999</v>
      </c>
      <c r="F28" s="1" t="s">
        <v>104</v>
      </c>
      <c r="G28" s="15" t="s">
        <v>110</v>
      </c>
      <c r="H28" s="13" t="s">
        <v>157</v>
      </c>
      <c r="I28" s="1" t="s">
        <v>117</v>
      </c>
      <c r="J28" s="1" t="s">
        <v>156</v>
      </c>
      <c r="K28" s="1" t="s">
        <v>101</v>
      </c>
      <c r="L28" s="1" t="s">
        <v>26</v>
      </c>
      <c r="M28" s="1" t="s">
        <v>18</v>
      </c>
      <c r="N28" s="20"/>
    </row>
    <row r="29" spans="1:14" s="14" customFormat="1" ht="74.25" customHeight="1" x14ac:dyDescent="0.2">
      <c r="A29" s="1">
        <v>28</v>
      </c>
      <c r="B29" s="12">
        <v>18610</v>
      </c>
      <c r="C29" s="1" t="s">
        <v>82</v>
      </c>
      <c r="D29" s="1" t="s">
        <v>153</v>
      </c>
      <c r="E29" s="24">
        <v>92245.2</v>
      </c>
      <c r="F29" s="1" t="s">
        <v>104</v>
      </c>
      <c r="G29" s="15" t="s">
        <v>110</v>
      </c>
      <c r="H29" s="13" t="s">
        <v>158</v>
      </c>
      <c r="I29" s="1" t="s">
        <v>159</v>
      </c>
      <c r="J29" s="1" t="s">
        <v>156</v>
      </c>
      <c r="K29" s="1" t="s">
        <v>16</v>
      </c>
      <c r="L29" s="1" t="s">
        <v>26</v>
      </c>
      <c r="M29" s="1" t="s">
        <v>18</v>
      </c>
      <c r="N29" s="20"/>
    </row>
    <row r="30" spans="1:14" s="14" customFormat="1" ht="91.5" customHeight="1" x14ac:dyDescent="0.2">
      <c r="A30" s="1">
        <v>29</v>
      </c>
      <c r="B30" s="12">
        <v>18940</v>
      </c>
      <c r="C30" s="1" t="s">
        <v>82</v>
      </c>
      <c r="D30" s="1" t="s">
        <v>160</v>
      </c>
      <c r="E30" s="24">
        <v>4824</v>
      </c>
      <c r="F30" s="1" t="s">
        <v>104</v>
      </c>
      <c r="G30" s="1" t="s">
        <v>161</v>
      </c>
      <c r="H30" s="13" t="s">
        <v>162</v>
      </c>
      <c r="I30" s="1" t="s">
        <v>163</v>
      </c>
      <c r="J30" s="1" t="s">
        <v>164</v>
      </c>
      <c r="K30" s="1" t="s">
        <v>101</v>
      </c>
      <c r="L30" s="1" t="s">
        <v>26</v>
      </c>
      <c r="M30" s="1" t="s">
        <v>18</v>
      </c>
      <c r="N30" s="20"/>
    </row>
    <row r="31" spans="1:14" s="14" customFormat="1" ht="67.5" x14ac:dyDescent="0.2">
      <c r="A31" s="1">
        <v>30</v>
      </c>
      <c r="B31" s="12">
        <v>18401</v>
      </c>
      <c r="C31" s="12" t="s">
        <v>165</v>
      </c>
      <c r="D31" s="1" t="s">
        <v>166</v>
      </c>
      <c r="E31" s="24">
        <v>5270</v>
      </c>
      <c r="F31" s="1" t="s">
        <v>104</v>
      </c>
      <c r="G31" s="1" t="s">
        <v>168</v>
      </c>
      <c r="H31" s="13" t="s">
        <v>169</v>
      </c>
      <c r="I31" s="1" t="s">
        <v>170</v>
      </c>
      <c r="J31" s="1" t="s">
        <v>171</v>
      </c>
      <c r="K31" s="1" t="s">
        <v>32</v>
      </c>
      <c r="L31" s="1" t="s">
        <v>17</v>
      </c>
      <c r="M31" s="1" t="s">
        <v>18</v>
      </c>
      <c r="N31" s="20"/>
    </row>
    <row r="32" spans="1:14" s="14" customFormat="1" ht="51.75" customHeight="1" x14ac:dyDescent="0.2">
      <c r="A32" s="1">
        <v>31</v>
      </c>
      <c r="B32" s="12">
        <v>18406</v>
      </c>
      <c r="C32" s="12" t="s">
        <v>172</v>
      </c>
      <c r="D32" s="1" t="s">
        <v>173</v>
      </c>
      <c r="E32" s="24">
        <v>220597</v>
      </c>
      <c r="F32" s="1" t="s">
        <v>104</v>
      </c>
      <c r="G32" s="1" t="s">
        <v>175</v>
      </c>
      <c r="H32" s="13" t="s">
        <v>176</v>
      </c>
      <c r="I32" s="1" t="s">
        <v>177</v>
      </c>
      <c r="J32" s="1" t="s">
        <v>137</v>
      </c>
      <c r="K32" s="1" t="s">
        <v>51</v>
      </c>
      <c r="L32" s="1" t="s">
        <v>17</v>
      </c>
      <c r="M32" s="1" t="s">
        <v>18</v>
      </c>
      <c r="N32" s="20"/>
    </row>
    <row r="33" spans="1:14" s="14" customFormat="1" ht="41.25" customHeight="1" x14ac:dyDescent="0.2">
      <c r="A33" s="1">
        <v>32</v>
      </c>
      <c r="B33" s="12">
        <v>18403</v>
      </c>
      <c r="C33" s="12" t="s">
        <v>178</v>
      </c>
      <c r="D33" s="1" t="s">
        <v>179</v>
      </c>
      <c r="E33" s="24">
        <v>23900</v>
      </c>
      <c r="F33" s="1" t="s">
        <v>104</v>
      </c>
      <c r="G33" s="1" t="s">
        <v>175</v>
      </c>
      <c r="H33" s="13" t="s">
        <v>181</v>
      </c>
      <c r="I33" s="1" t="s">
        <v>182</v>
      </c>
      <c r="J33" s="1" t="s">
        <v>183</v>
      </c>
      <c r="K33" s="1" t="s">
        <v>32</v>
      </c>
      <c r="L33" s="1" t="s">
        <v>17</v>
      </c>
      <c r="M33" s="1" t="s">
        <v>18</v>
      </c>
      <c r="N33" s="20"/>
    </row>
    <row r="34" spans="1:14" s="14" customFormat="1" ht="51.75" customHeight="1" x14ac:dyDescent="0.2">
      <c r="A34" s="1">
        <v>33</v>
      </c>
      <c r="B34" s="12">
        <v>18651</v>
      </c>
      <c r="C34" s="12" t="s">
        <v>184</v>
      </c>
      <c r="D34" s="1" t="s">
        <v>185</v>
      </c>
      <c r="E34" s="24">
        <v>16241.09</v>
      </c>
      <c r="F34" s="1" t="s">
        <v>104</v>
      </c>
      <c r="G34" s="1" t="s">
        <v>187</v>
      </c>
      <c r="H34" s="13" t="s">
        <v>188</v>
      </c>
      <c r="I34" s="1" t="s">
        <v>136</v>
      </c>
      <c r="J34" s="1" t="s">
        <v>137</v>
      </c>
      <c r="K34" s="1" t="s">
        <v>16</v>
      </c>
      <c r="L34" s="1" t="s">
        <v>17</v>
      </c>
      <c r="M34" s="1" t="s">
        <v>18</v>
      </c>
      <c r="N34" s="20"/>
    </row>
    <row r="35" spans="1:14" s="14" customFormat="1" ht="54.75" customHeight="1" x14ac:dyDescent="0.2">
      <c r="A35" s="1">
        <v>34</v>
      </c>
      <c r="B35" s="12">
        <v>18880</v>
      </c>
      <c r="C35" s="12" t="s">
        <v>189</v>
      </c>
      <c r="D35" s="1" t="s">
        <v>190</v>
      </c>
      <c r="E35" s="24">
        <v>630</v>
      </c>
      <c r="F35" s="1" t="s">
        <v>104</v>
      </c>
      <c r="G35" s="1" t="s">
        <v>192</v>
      </c>
      <c r="H35" s="13" t="s">
        <v>193</v>
      </c>
      <c r="I35" s="1" t="s">
        <v>194</v>
      </c>
      <c r="J35" s="1" t="s">
        <v>195</v>
      </c>
      <c r="K35" s="1" t="s">
        <v>51</v>
      </c>
      <c r="L35" s="1" t="s">
        <v>17</v>
      </c>
      <c r="M35" s="1" t="s">
        <v>18</v>
      </c>
      <c r="N35" s="20"/>
    </row>
    <row r="36" spans="1:14" s="14" customFormat="1" ht="67.5" x14ac:dyDescent="0.2">
      <c r="A36" s="1">
        <v>35</v>
      </c>
      <c r="B36" s="12">
        <v>18412</v>
      </c>
      <c r="C36" s="12" t="s">
        <v>196</v>
      </c>
      <c r="D36" s="1" t="s">
        <v>197</v>
      </c>
      <c r="E36" s="24">
        <v>85998.700000000012</v>
      </c>
      <c r="F36" s="1" t="s">
        <v>104</v>
      </c>
      <c r="G36" s="1" t="s">
        <v>199</v>
      </c>
      <c r="H36" s="13" t="s">
        <v>200</v>
      </c>
      <c r="I36" s="1" t="s">
        <v>201</v>
      </c>
      <c r="J36" s="1" t="s">
        <v>202</v>
      </c>
      <c r="K36" s="1" t="s">
        <v>16</v>
      </c>
      <c r="L36" s="1" t="s">
        <v>17</v>
      </c>
      <c r="M36" s="1" t="s">
        <v>18</v>
      </c>
      <c r="N36" s="20"/>
    </row>
    <row r="37" spans="1:14" s="14" customFormat="1" ht="52.5" customHeight="1" x14ac:dyDescent="0.2">
      <c r="A37" s="1">
        <v>36</v>
      </c>
      <c r="B37" s="12">
        <v>18404</v>
      </c>
      <c r="C37" s="12" t="s">
        <v>203</v>
      </c>
      <c r="D37" s="1" t="s">
        <v>179</v>
      </c>
      <c r="E37" s="24">
        <v>47800</v>
      </c>
      <c r="F37" s="1" t="s">
        <v>104</v>
      </c>
      <c r="G37" s="1" t="s">
        <v>175</v>
      </c>
      <c r="H37" s="13" t="s">
        <v>205</v>
      </c>
      <c r="I37" s="1" t="s">
        <v>206</v>
      </c>
      <c r="J37" s="1" t="s">
        <v>207</v>
      </c>
      <c r="K37" s="1" t="s">
        <v>32</v>
      </c>
      <c r="L37" s="1" t="s">
        <v>17</v>
      </c>
      <c r="M37" s="1" t="s">
        <v>18</v>
      </c>
      <c r="N37" s="20"/>
    </row>
    <row r="38" spans="1:14" s="14" customFormat="1" ht="56.25" customHeight="1" x14ac:dyDescent="0.2">
      <c r="A38" s="1">
        <v>37</v>
      </c>
      <c r="B38" s="12">
        <v>18439</v>
      </c>
      <c r="C38" s="12" t="s">
        <v>208</v>
      </c>
      <c r="D38" s="1" t="s">
        <v>209</v>
      </c>
      <c r="E38" s="24">
        <v>383793.2</v>
      </c>
      <c r="F38" s="1" t="s">
        <v>104</v>
      </c>
      <c r="G38" s="1" t="s">
        <v>97</v>
      </c>
      <c r="H38" s="13" t="s">
        <v>211</v>
      </c>
      <c r="I38" s="1" t="s">
        <v>212</v>
      </c>
      <c r="J38" s="1" t="s">
        <v>213</v>
      </c>
      <c r="K38" s="1" t="s">
        <v>16</v>
      </c>
      <c r="L38" s="1" t="s">
        <v>17</v>
      </c>
      <c r="M38" s="1" t="s">
        <v>18</v>
      </c>
      <c r="N38" s="20"/>
    </row>
    <row r="39" spans="1:14" s="14" customFormat="1" ht="58.5" customHeight="1" x14ac:dyDescent="0.2">
      <c r="A39" s="1">
        <v>38</v>
      </c>
      <c r="B39" s="12">
        <v>18926</v>
      </c>
      <c r="C39" s="12" t="s">
        <v>214</v>
      </c>
      <c r="D39" s="1" t="s">
        <v>215</v>
      </c>
      <c r="E39" s="24">
        <v>52584</v>
      </c>
      <c r="F39" s="1" t="s">
        <v>104</v>
      </c>
      <c r="G39" s="1" t="s">
        <v>217</v>
      </c>
      <c r="H39" s="13" t="s">
        <v>218</v>
      </c>
      <c r="I39" s="1" t="s">
        <v>219</v>
      </c>
      <c r="J39" s="1" t="s">
        <v>220</v>
      </c>
      <c r="K39" s="1" t="s">
        <v>221</v>
      </c>
      <c r="L39" s="1" t="s">
        <v>17</v>
      </c>
      <c r="M39" s="1" t="s">
        <v>18</v>
      </c>
      <c r="N39" s="20"/>
    </row>
    <row r="40" spans="1:14" s="14" customFormat="1" ht="65.25" customHeight="1" x14ac:dyDescent="0.2">
      <c r="A40" s="1">
        <v>39</v>
      </c>
      <c r="B40" s="12">
        <v>18928</v>
      </c>
      <c r="C40" s="12" t="s">
        <v>222</v>
      </c>
      <c r="D40" s="1" t="s">
        <v>223</v>
      </c>
      <c r="E40" s="24">
        <v>19949.07</v>
      </c>
      <c r="F40" s="1" t="s">
        <v>104</v>
      </c>
      <c r="G40" s="1" t="s">
        <v>225</v>
      </c>
      <c r="H40" s="13" t="s">
        <v>226</v>
      </c>
      <c r="I40" s="1" t="s">
        <v>227</v>
      </c>
      <c r="J40" s="1" t="s">
        <v>72</v>
      </c>
      <c r="K40" s="1" t="s">
        <v>32</v>
      </c>
      <c r="L40" s="1" t="s">
        <v>17</v>
      </c>
      <c r="M40" s="1" t="s">
        <v>18</v>
      </c>
      <c r="N40" s="20"/>
    </row>
    <row r="41" spans="1:14" s="14" customFormat="1" ht="80.25" customHeight="1" x14ac:dyDescent="0.2">
      <c r="A41" s="1">
        <v>40</v>
      </c>
      <c r="B41" s="12">
        <v>18932</v>
      </c>
      <c r="C41" s="12" t="s">
        <v>228</v>
      </c>
      <c r="D41" s="1" t="s">
        <v>229</v>
      </c>
      <c r="E41" s="24">
        <v>17000</v>
      </c>
      <c r="F41" s="1" t="s">
        <v>104</v>
      </c>
      <c r="G41" s="1" t="s">
        <v>231</v>
      </c>
      <c r="H41" s="13" t="s">
        <v>232</v>
      </c>
      <c r="I41" s="1" t="s">
        <v>233</v>
      </c>
      <c r="J41" s="1" t="s">
        <v>234</v>
      </c>
      <c r="K41" s="1" t="s">
        <v>32</v>
      </c>
      <c r="L41" s="1" t="s">
        <v>17</v>
      </c>
      <c r="M41" s="1" t="s">
        <v>18</v>
      </c>
      <c r="N41" s="20"/>
    </row>
    <row r="42" spans="1:14" s="14" customFormat="1" ht="59.25" customHeight="1" x14ac:dyDescent="0.2">
      <c r="A42" s="1">
        <v>41</v>
      </c>
      <c r="B42" s="12">
        <v>18736</v>
      </c>
      <c r="C42" s="12" t="s">
        <v>235</v>
      </c>
      <c r="D42" s="1" t="s">
        <v>236</v>
      </c>
      <c r="E42" s="24">
        <v>5738.89</v>
      </c>
      <c r="F42" s="1" t="s">
        <v>104</v>
      </c>
      <c r="G42" s="1" t="s">
        <v>238</v>
      </c>
      <c r="H42" s="13" t="s">
        <v>239</v>
      </c>
      <c r="I42" s="1" t="s">
        <v>240</v>
      </c>
      <c r="J42" s="1" t="s">
        <v>241</v>
      </c>
      <c r="K42" s="1" t="s">
        <v>32</v>
      </c>
      <c r="L42" s="1" t="s">
        <v>17</v>
      </c>
      <c r="M42" s="1" t="s">
        <v>18</v>
      </c>
      <c r="N42" s="20"/>
    </row>
    <row r="43" spans="1:14" s="14" customFormat="1" ht="45" x14ac:dyDescent="0.2">
      <c r="A43" s="1">
        <v>42</v>
      </c>
      <c r="B43" s="26">
        <v>18532</v>
      </c>
      <c r="C43" s="12" t="s">
        <v>242</v>
      </c>
      <c r="D43" s="1" t="s">
        <v>243</v>
      </c>
      <c r="E43" s="24">
        <v>14262.81</v>
      </c>
      <c r="F43" s="1" t="s">
        <v>104</v>
      </c>
      <c r="G43" s="1" t="s">
        <v>245</v>
      </c>
      <c r="H43" s="13" t="s">
        <v>246</v>
      </c>
      <c r="I43" s="1" t="s">
        <v>247</v>
      </c>
      <c r="J43" s="1" t="s">
        <v>248</v>
      </c>
      <c r="K43" s="1" t="s">
        <v>249</v>
      </c>
      <c r="L43" s="1" t="s">
        <v>17</v>
      </c>
      <c r="M43" s="1" t="s">
        <v>18</v>
      </c>
      <c r="N43" s="20"/>
    </row>
    <row r="44" spans="1:14" s="14" customFormat="1" ht="57" customHeight="1" x14ac:dyDescent="0.2">
      <c r="A44" s="1">
        <v>43</v>
      </c>
      <c r="B44" s="23"/>
      <c r="C44" s="12" t="s">
        <v>250</v>
      </c>
      <c r="D44" s="1" t="s">
        <v>243</v>
      </c>
      <c r="E44" s="24">
        <v>32225.63</v>
      </c>
      <c r="F44" s="1" t="s">
        <v>104</v>
      </c>
      <c r="G44" s="1" t="s">
        <v>245</v>
      </c>
      <c r="H44" s="13" t="s">
        <v>252</v>
      </c>
      <c r="I44" s="1" t="s">
        <v>253</v>
      </c>
      <c r="J44" s="1" t="s">
        <v>248</v>
      </c>
      <c r="K44" s="1" t="s">
        <v>254</v>
      </c>
      <c r="L44" s="1" t="s">
        <v>17</v>
      </c>
      <c r="M44" s="1" t="s">
        <v>18</v>
      </c>
      <c r="N44" s="20"/>
    </row>
    <row r="45" spans="1:14" s="14" customFormat="1" ht="54.75" customHeight="1" x14ac:dyDescent="0.2">
      <c r="A45" s="1">
        <v>44</v>
      </c>
      <c r="B45" s="1">
        <v>18770</v>
      </c>
      <c r="C45" s="1" t="s">
        <v>255</v>
      </c>
      <c r="D45" s="1" t="s">
        <v>256</v>
      </c>
      <c r="E45" s="24">
        <v>12000</v>
      </c>
      <c r="F45" s="1" t="s">
        <v>104</v>
      </c>
      <c r="G45" s="1" t="s">
        <v>258</v>
      </c>
      <c r="H45" s="1" t="s">
        <v>257</v>
      </c>
      <c r="I45" s="1" t="s">
        <v>259</v>
      </c>
      <c r="J45" s="1" t="s">
        <v>260</v>
      </c>
      <c r="K45" s="1" t="s">
        <v>255</v>
      </c>
      <c r="L45" s="1" t="s">
        <v>261</v>
      </c>
      <c r="M45" s="1" t="s">
        <v>262</v>
      </c>
      <c r="N45" s="20"/>
    </row>
    <row r="46" spans="1:14" s="14" customFormat="1" ht="56.25" customHeight="1" x14ac:dyDescent="0.2">
      <c r="A46" s="1">
        <v>45</v>
      </c>
      <c r="B46" s="1">
        <v>18771</v>
      </c>
      <c r="C46" s="1" t="s">
        <v>255</v>
      </c>
      <c r="D46" s="1" t="s">
        <v>263</v>
      </c>
      <c r="E46" s="24">
        <v>12000</v>
      </c>
      <c r="F46" s="1" t="s">
        <v>104</v>
      </c>
      <c r="G46" s="1" t="s">
        <v>258</v>
      </c>
      <c r="H46" s="1" t="s">
        <v>264</v>
      </c>
      <c r="I46" s="1" t="s">
        <v>265</v>
      </c>
      <c r="J46" s="1" t="s">
        <v>266</v>
      </c>
      <c r="K46" s="1" t="s">
        <v>255</v>
      </c>
      <c r="L46" s="1" t="s">
        <v>261</v>
      </c>
      <c r="M46" s="1" t="s">
        <v>262</v>
      </c>
      <c r="N46" s="20"/>
    </row>
    <row r="47" spans="1:14" s="14" customFormat="1" ht="51" customHeight="1" x14ac:dyDescent="0.2">
      <c r="A47" s="1">
        <v>46</v>
      </c>
      <c r="B47" s="1">
        <v>18772</v>
      </c>
      <c r="C47" s="1" t="s">
        <v>255</v>
      </c>
      <c r="D47" s="1" t="s">
        <v>267</v>
      </c>
      <c r="E47" s="24">
        <v>12000</v>
      </c>
      <c r="F47" s="1" t="s">
        <v>104</v>
      </c>
      <c r="G47" s="1" t="s">
        <v>258</v>
      </c>
      <c r="H47" s="1" t="s">
        <v>268</v>
      </c>
      <c r="I47" s="1" t="s">
        <v>269</v>
      </c>
      <c r="J47" s="1" t="s">
        <v>270</v>
      </c>
      <c r="K47" s="1" t="s">
        <v>255</v>
      </c>
      <c r="L47" s="1" t="s">
        <v>261</v>
      </c>
      <c r="M47" s="1" t="s">
        <v>262</v>
      </c>
      <c r="N47" s="20"/>
    </row>
    <row r="48" spans="1:14" s="14" customFormat="1" ht="52.5" customHeight="1" x14ac:dyDescent="0.2">
      <c r="A48" s="1">
        <v>47</v>
      </c>
      <c r="B48" s="1">
        <v>18773</v>
      </c>
      <c r="C48" s="1" t="s">
        <v>255</v>
      </c>
      <c r="D48" s="1" t="s">
        <v>271</v>
      </c>
      <c r="E48" s="24">
        <v>12000</v>
      </c>
      <c r="F48" s="1" t="s">
        <v>104</v>
      </c>
      <c r="G48" s="1" t="s">
        <v>258</v>
      </c>
      <c r="H48" s="1" t="s">
        <v>272</v>
      </c>
      <c r="I48" s="1" t="s">
        <v>273</v>
      </c>
      <c r="J48" s="1" t="s">
        <v>274</v>
      </c>
      <c r="K48" s="1" t="s">
        <v>255</v>
      </c>
      <c r="L48" s="1" t="s">
        <v>261</v>
      </c>
      <c r="M48" s="1" t="s">
        <v>262</v>
      </c>
      <c r="N48" s="20"/>
    </row>
    <row r="49" spans="1:14" s="14" customFormat="1" ht="57.75" customHeight="1" x14ac:dyDescent="0.2">
      <c r="A49" s="1">
        <v>48</v>
      </c>
      <c r="B49" s="1">
        <v>18774</v>
      </c>
      <c r="C49" s="1" t="s">
        <v>255</v>
      </c>
      <c r="D49" s="1" t="s">
        <v>275</v>
      </c>
      <c r="E49" s="24">
        <v>12000</v>
      </c>
      <c r="F49" s="1" t="s">
        <v>104</v>
      </c>
      <c r="G49" s="1" t="s">
        <v>258</v>
      </c>
      <c r="H49" s="1" t="s">
        <v>276</v>
      </c>
      <c r="I49" s="1" t="s">
        <v>277</v>
      </c>
      <c r="J49" s="1" t="s">
        <v>278</v>
      </c>
      <c r="K49" s="1" t="s">
        <v>255</v>
      </c>
      <c r="L49" s="1" t="s">
        <v>261</v>
      </c>
      <c r="M49" s="1" t="s">
        <v>262</v>
      </c>
      <c r="N49" s="20"/>
    </row>
    <row r="50" spans="1:14" s="14" customFormat="1" ht="57.75" customHeight="1" x14ac:dyDescent="0.2">
      <c r="A50" s="1">
        <v>49</v>
      </c>
      <c r="B50" s="1">
        <v>18775</v>
      </c>
      <c r="C50" s="1" t="s">
        <v>255</v>
      </c>
      <c r="D50" s="1" t="s">
        <v>279</v>
      </c>
      <c r="E50" s="24">
        <v>12000</v>
      </c>
      <c r="F50" s="1" t="s">
        <v>104</v>
      </c>
      <c r="G50" s="1" t="s">
        <v>258</v>
      </c>
      <c r="H50" s="1" t="s">
        <v>280</v>
      </c>
      <c r="I50" s="1" t="s">
        <v>281</v>
      </c>
      <c r="J50" s="1" t="s">
        <v>282</v>
      </c>
      <c r="K50" s="1" t="s">
        <v>255</v>
      </c>
      <c r="L50" s="1" t="s">
        <v>261</v>
      </c>
      <c r="M50" s="1" t="s">
        <v>262</v>
      </c>
      <c r="N50" s="20"/>
    </row>
    <row r="51" spans="1:14" s="14" customFormat="1" ht="45" customHeight="1" x14ac:dyDescent="0.2">
      <c r="A51" s="1">
        <v>50</v>
      </c>
      <c r="B51" s="1">
        <v>18776</v>
      </c>
      <c r="C51" s="1" t="s">
        <v>255</v>
      </c>
      <c r="D51" s="1" t="s">
        <v>283</v>
      </c>
      <c r="E51" s="24">
        <v>12000</v>
      </c>
      <c r="F51" s="1" t="s">
        <v>104</v>
      </c>
      <c r="G51" s="1" t="s">
        <v>258</v>
      </c>
      <c r="H51" s="1" t="s">
        <v>284</v>
      </c>
      <c r="I51" s="1" t="s">
        <v>285</v>
      </c>
      <c r="J51" s="1" t="s">
        <v>286</v>
      </c>
      <c r="K51" s="1" t="s">
        <v>255</v>
      </c>
      <c r="L51" s="1" t="s">
        <v>261</v>
      </c>
      <c r="M51" s="1" t="s">
        <v>262</v>
      </c>
      <c r="N51" s="20"/>
    </row>
    <row r="52" spans="1:14" s="14" customFormat="1" ht="56.25" customHeight="1" x14ac:dyDescent="0.2">
      <c r="A52" s="1">
        <v>51</v>
      </c>
      <c r="B52" s="1">
        <v>18777</v>
      </c>
      <c r="C52" s="1" t="s">
        <v>255</v>
      </c>
      <c r="D52" s="1" t="s">
        <v>287</v>
      </c>
      <c r="E52" s="24">
        <v>12000</v>
      </c>
      <c r="F52" s="1" t="s">
        <v>104</v>
      </c>
      <c r="G52" s="1" t="s">
        <v>258</v>
      </c>
      <c r="H52" s="1" t="s">
        <v>288</v>
      </c>
      <c r="I52" s="1" t="s">
        <v>289</v>
      </c>
      <c r="J52" s="1" t="s">
        <v>290</v>
      </c>
      <c r="K52" s="1" t="s">
        <v>255</v>
      </c>
      <c r="L52" s="1" t="s">
        <v>261</v>
      </c>
      <c r="M52" s="1" t="s">
        <v>262</v>
      </c>
      <c r="N52" s="20"/>
    </row>
    <row r="53" spans="1:14" s="14" customFormat="1" ht="48.75" customHeight="1" x14ac:dyDescent="0.2">
      <c r="A53" s="1">
        <v>52</v>
      </c>
      <c r="B53" s="1">
        <v>18778</v>
      </c>
      <c r="C53" s="1" t="s">
        <v>255</v>
      </c>
      <c r="D53" s="1" t="s">
        <v>291</v>
      </c>
      <c r="E53" s="24">
        <v>12000</v>
      </c>
      <c r="F53" s="1" t="s">
        <v>104</v>
      </c>
      <c r="G53" s="1" t="s">
        <v>258</v>
      </c>
      <c r="H53" s="1" t="s">
        <v>292</v>
      </c>
      <c r="I53" s="1" t="s">
        <v>293</v>
      </c>
      <c r="J53" s="1" t="s">
        <v>294</v>
      </c>
      <c r="K53" s="1" t="s">
        <v>255</v>
      </c>
      <c r="L53" s="1" t="s">
        <v>261</v>
      </c>
      <c r="M53" s="1" t="s">
        <v>262</v>
      </c>
      <c r="N53" s="20"/>
    </row>
    <row r="54" spans="1:14" s="14" customFormat="1" ht="45" customHeight="1" x14ac:dyDescent="0.2">
      <c r="A54" s="1">
        <v>53</v>
      </c>
      <c r="B54" s="1">
        <v>18779</v>
      </c>
      <c r="C54" s="1" t="s">
        <v>255</v>
      </c>
      <c r="D54" s="1" t="s">
        <v>295</v>
      </c>
      <c r="E54" s="24">
        <v>12000</v>
      </c>
      <c r="F54" s="1" t="s">
        <v>104</v>
      </c>
      <c r="G54" s="1" t="s">
        <v>258</v>
      </c>
      <c r="H54" s="1" t="s">
        <v>296</v>
      </c>
      <c r="I54" s="1" t="s">
        <v>297</v>
      </c>
      <c r="J54" s="1" t="s">
        <v>298</v>
      </c>
      <c r="K54" s="1" t="s">
        <v>255</v>
      </c>
      <c r="L54" s="1" t="s">
        <v>261</v>
      </c>
      <c r="M54" s="1" t="s">
        <v>262</v>
      </c>
      <c r="N54" s="20"/>
    </row>
    <row r="55" spans="1:14" s="14" customFormat="1" ht="45" customHeight="1" x14ac:dyDescent="0.2">
      <c r="A55" s="1">
        <v>54</v>
      </c>
      <c r="B55" s="1">
        <v>18780</v>
      </c>
      <c r="C55" s="1" t="s">
        <v>255</v>
      </c>
      <c r="D55" s="1" t="s">
        <v>299</v>
      </c>
      <c r="E55" s="24">
        <v>12000</v>
      </c>
      <c r="F55" s="1" t="s">
        <v>104</v>
      </c>
      <c r="G55" s="1" t="s">
        <v>258</v>
      </c>
      <c r="H55" s="1" t="s">
        <v>300</v>
      </c>
      <c r="I55" s="1" t="s">
        <v>301</v>
      </c>
      <c r="J55" s="1" t="s">
        <v>302</v>
      </c>
      <c r="K55" s="1" t="s">
        <v>255</v>
      </c>
      <c r="L55" s="1" t="s">
        <v>261</v>
      </c>
      <c r="M55" s="1" t="s">
        <v>262</v>
      </c>
      <c r="N55" s="20"/>
    </row>
    <row r="56" spans="1:14" s="14" customFormat="1" ht="51.75" customHeight="1" x14ac:dyDescent="0.2">
      <c r="A56" s="1">
        <v>55</v>
      </c>
      <c r="B56" s="1">
        <v>18781</v>
      </c>
      <c r="C56" s="1" t="s">
        <v>255</v>
      </c>
      <c r="D56" s="1" t="s">
        <v>303</v>
      </c>
      <c r="E56" s="24">
        <v>12000</v>
      </c>
      <c r="F56" s="1" t="s">
        <v>104</v>
      </c>
      <c r="G56" s="1" t="s">
        <v>258</v>
      </c>
      <c r="H56" s="1" t="s">
        <v>304</v>
      </c>
      <c r="I56" s="1" t="s">
        <v>305</v>
      </c>
      <c r="J56" s="1" t="s">
        <v>302</v>
      </c>
      <c r="K56" s="1" t="s">
        <v>255</v>
      </c>
      <c r="L56" s="1" t="s">
        <v>261</v>
      </c>
      <c r="M56" s="1" t="s">
        <v>262</v>
      </c>
      <c r="N56" s="20"/>
    </row>
    <row r="57" spans="1:14" s="14" customFormat="1" ht="57.75" customHeight="1" x14ac:dyDescent="0.2">
      <c r="A57" s="1">
        <v>56</v>
      </c>
      <c r="B57" s="1">
        <v>18782</v>
      </c>
      <c r="C57" s="1" t="s">
        <v>255</v>
      </c>
      <c r="D57" s="1" t="s">
        <v>306</v>
      </c>
      <c r="E57" s="24">
        <v>12000</v>
      </c>
      <c r="F57" s="1" t="s">
        <v>104</v>
      </c>
      <c r="G57" s="1" t="s">
        <v>258</v>
      </c>
      <c r="H57" s="1" t="s">
        <v>307</v>
      </c>
      <c r="I57" s="1" t="s">
        <v>308</v>
      </c>
      <c r="J57" s="1" t="s">
        <v>309</v>
      </c>
      <c r="K57" s="1" t="s">
        <v>255</v>
      </c>
      <c r="L57" s="1" t="s">
        <v>261</v>
      </c>
      <c r="M57" s="1" t="s">
        <v>262</v>
      </c>
      <c r="N57" s="20"/>
    </row>
    <row r="58" spans="1:14" s="14" customFormat="1" ht="58.5" customHeight="1" x14ac:dyDescent="0.2">
      <c r="A58" s="1">
        <v>57</v>
      </c>
      <c r="B58" s="1">
        <v>18783</v>
      </c>
      <c r="C58" s="1" t="s">
        <v>255</v>
      </c>
      <c r="D58" s="1" t="s">
        <v>310</v>
      </c>
      <c r="E58" s="24">
        <v>12000</v>
      </c>
      <c r="F58" s="1" t="s">
        <v>104</v>
      </c>
      <c r="G58" s="1" t="s">
        <v>258</v>
      </c>
      <c r="H58" s="1" t="s">
        <v>311</v>
      </c>
      <c r="I58" s="1" t="s">
        <v>312</v>
      </c>
      <c r="J58" s="1" t="s">
        <v>313</v>
      </c>
      <c r="K58" s="1" t="s">
        <v>255</v>
      </c>
      <c r="L58" s="1" t="s">
        <v>261</v>
      </c>
      <c r="M58" s="1" t="s">
        <v>262</v>
      </c>
      <c r="N58" s="20"/>
    </row>
    <row r="59" spans="1:14" s="14" customFormat="1" ht="55.5" customHeight="1" x14ac:dyDescent="0.2">
      <c r="A59" s="1">
        <v>58</v>
      </c>
      <c r="B59" s="1">
        <v>18784</v>
      </c>
      <c r="C59" s="1" t="s">
        <v>255</v>
      </c>
      <c r="D59" s="1" t="s">
        <v>314</v>
      </c>
      <c r="E59" s="24">
        <v>12000</v>
      </c>
      <c r="F59" s="1" t="s">
        <v>104</v>
      </c>
      <c r="G59" s="1" t="s">
        <v>258</v>
      </c>
      <c r="H59" s="1" t="s">
        <v>315</v>
      </c>
      <c r="I59" s="1" t="s">
        <v>316</v>
      </c>
      <c r="J59" s="1" t="s">
        <v>317</v>
      </c>
      <c r="K59" s="1" t="s">
        <v>255</v>
      </c>
      <c r="L59" s="1" t="s">
        <v>261</v>
      </c>
      <c r="M59" s="1" t="s">
        <v>262</v>
      </c>
      <c r="N59" s="20"/>
    </row>
    <row r="60" spans="1:14" s="14" customFormat="1" ht="54" customHeight="1" x14ac:dyDescent="0.2">
      <c r="A60" s="1">
        <v>59</v>
      </c>
      <c r="B60" s="1">
        <v>18785</v>
      </c>
      <c r="C60" s="1" t="s">
        <v>255</v>
      </c>
      <c r="D60" s="1" t="s">
        <v>318</v>
      </c>
      <c r="E60" s="24">
        <v>12000</v>
      </c>
      <c r="F60" s="1" t="s">
        <v>104</v>
      </c>
      <c r="G60" s="1" t="s">
        <v>258</v>
      </c>
      <c r="H60" s="1" t="s">
        <v>319</v>
      </c>
      <c r="I60" s="1" t="s">
        <v>320</v>
      </c>
      <c r="J60" s="1" t="s">
        <v>321</v>
      </c>
      <c r="K60" s="1" t="s">
        <v>255</v>
      </c>
      <c r="L60" s="1" t="s">
        <v>261</v>
      </c>
      <c r="M60" s="1" t="s">
        <v>262</v>
      </c>
      <c r="N60" s="20"/>
    </row>
    <row r="61" spans="1:14" s="14" customFormat="1" ht="54.75" customHeight="1" x14ac:dyDescent="0.2">
      <c r="A61" s="1">
        <v>60</v>
      </c>
      <c r="B61" s="1">
        <v>18786</v>
      </c>
      <c r="C61" s="1" t="s">
        <v>255</v>
      </c>
      <c r="D61" s="1" t="s">
        <v>322</v>
      </c>
      <c r="E61" s="24">
        <v>12000</v>
      </c>
      <c r="F61" s="1" t="s">
        <v>104</v>
      </c>
      <c r="G61" s="1" t="s">
        <v>258</v>
      </c>
      <c r="H61" s="1" t="s">
        <v>323</v>
      </c>
      <c r="I61" s="1" t="s">
        <v>324</v>
      </c>
      <c r="J61" s="1" t="s">
        <v>325</v>
      </c>
      <c r="K61" s="1" t="s">
        <v>255</v>
      </c>
      <c r="L61" s="1" t="s">
        <v>261</v>
      </c>
      <c r="M61" s="1" t="s">
        <v>262</v>
      </c>
      <c r="N61" s="20"/>
    </row>
    <row r="62" spans="1:14" s="14" customFormat="1" ht="54" customHeight="1" x14ac:dyDescent="0.2">
      <c r="A62" s="1">
        <v>61</v>
      </c>
      <c r="B62" s="1">
        <v>18787</v>
      </c>
      <c r="C62" s="1" t="s">
        <v>255</v>
      </c>
      <c r="D62" s="1" t="s">
        <v>326</v>
      </c>
      <c r="E62" s="24">
        <v>12000</v>
      </c>
      <c r="F62" s="1" t="s">
        <v>104</v>
      </c>
      <c r="G62" s="1" t="s">
        <v>258</v>
      </c>
      <c r="H62" s="1" t="s">
        <v>327</v>
      </c>
      <c r="I62" s="1" t="s">
        <v>328</v>
      </c>
      <c r="J62" s="1" t="s">
        <v>329</v>
      </c>
      <c r="K62" s="1" t="s">
        <v>255</v>
      </c>
      <c r="L62" s="1" t="s">
        <v>261</v>
      </c>
      <c r="M62" s="1" t="s">
        <v>262</v>
      </c>
      <c r="N62" s="20"/>
    </row>
    <row r="63" spans="1:14" s="14" customFormat="1" ht="45" customHeight="1" x14ac:dyDescent="0.2">
      <c r="A63" s="1">
        <v>62</v>
      </c>
      <c r="B63" s="1">
        <v>18788</v>
      </c>
      <c r="C63" s="1" t="s">
        <v>255</v>
      </c>
      <c r="D63" s="1" t="s">
        <v>330</v>
      </c>
      <c r="E63" s="24">
        <v>12000</v>
      </c>
      <c r="F63" s="1" t="s">
        <v>104</v>
      </c>
      <c r="G63" s="1" t="s">
        <v>258</v>
      </c>
      <c r="H63" s="1" t="s">
        <v>331</v>
      </c>
      <c r="I63" s="1" t="s">
        <v>332</v>
      </c>
      <c r="J63" s="1" t="s">
        <v>333</v>
      </c>
      <c r="K63" s="1" t="s">
        <v>255</v>
      </c>
      <c r="L63" s="1" t="s">
        <v>261</v>
      </c>
      <c r="M63" s="1" t="s">
        <v>262</v>
      </c>
      <c r="N63" s="20"/>
    </row>
    <row r="64" spans="1:14" s="14" customFormat="1" ht="56.25" customHeight="1" x14ac:dyDescent="0.2">
      <c r="A64" s="1">
        <v>63</v>
      </c>
      <c r="B64" s="1">
        <v>18789</v>
      </c>
      <c r="C64" s="1" t="s">
        <v>255</v>
      </c>
      <c r="D64" s="1" t="s">
        <v>334</v>
      </c>
      <c r="E64" s="24">
        <v>12000</v>
      </c>
      <c r="F64" s="1" t="s">
        <v>104</v>
      </c>
      <c r="G64" s="1" t="s">
        <v>258</v>
      </c>
      <c r="H64" s="1" t="s">
        <v>335</v>
      </c>
      <c r="I64" s="1" t="s">
        <v>336</v>
      </c>
      <c r="J64" s="1" t="s">
        <v>337</v>
      </c>
      <c r="K64" s="1" t="s">
        <v>255</v>
      </c>
      <c r="L64" s="1" t="s">
        <v>261</v>
      </c>
      <c r="M64" s="1" t="s">
        <v>262</v>
      </c>
      <c r="N64" s="20"/>
    </row>
    <row r="65" spans="1:14" s="14" customFormat="1" ht="56.25" x14ac:dyDescent="0.2">
      <c r="A65" s="1">
        <v>64</v>
      </c>
      <c r="B65" s="1">
        <v>18790</v>
      </c>
      <c r="C65" s="1" t="s">
        <v>255</v>
      </c>
      <c r="D65" s="1" t="s">
        <v>338</v>
      </c>
      <c r="E65" s="24">
        <v>12000</v>
      </c>
      <c r="F65" s="1" t="s">
        <v>104</v>
      </c>
      <c r="G65" s="1" t="s">
        <v>258</v>
      </c>
      <c r="H65" s="1" t="s">
        <v>339</v>
      </c>
      <c r="I65" s="1" t="s">
        <v>340</v>
      </c>
      <c r="J65" s="1" t="s">
        <v>341</v>
      </c>
      <c r="K65" s="1" t="s">
        <v>255</v>
      </c>
      <c r="L65" s="1" t="s">
        <v>261</v>
      </c>
      <c r="M65" s="1" t="s">
        <v>262</v>
      </c>
      <c r="N65" s="20"/>
    </row>
    <row r="66" spans="1:14" s="14" customFormat="1" ht="55.5" customHeight="1" x14ac:dyDescent="0.2">
      <c r="A66" s="1">
        <v>65</v>
      </c>
      <c r="B66" s="1">
        <v>18791</v>
      </c>
      <c r="C66" s="1" t="s">
        <v>255</v>
      </c>
      <c r="D66" s="1" t="s">
        <v>342</v>
      </c>
      <c r="E66" s="24">
        <v>12000</v>
      </c>
      <c r="F66" s="1" t="s">
        <v>104</v>
      </c>
      <c r="G66" s="1" t="s">
        <v>258</v>
      </c>
      <c r="H66" s="1" t="s">
        <v>343</v>
      </c>
      <c r="I66" s="1" t="s">
        <v>344</v>
      </c>
      <c r="J66" s="1" t="s">
        <v>345</v>
      </c>
      <c r="K66" s="1" t="s">
        <v>255</v>
      </c>
      <c r="L66" s="1" t="s">
        <v>261</v>
      </c>
      <c r="M66" s="1" t="s">
        <v>262</v>
      </c>
      <c r="N66" s="20"/>
    </row>
    <row r="67" spans="1:14" s="14" customFormat="1" ht="66.75" customHeight="1" x14ac:dyDescent="0.2">
      <c r="A67" s="1">
        <v>66</v>
      </c>
      <c r="B67" s="1">
        <v>18792</v>
      </c>
      <c r="C67" s="1" t="s">
        <v>255</v>
      </c>
      <c r="D67" s="1" t="s">
        <v>346</v>
      </c>
      <c r="E67" s="24">
        <v>12000</v>
      </c>
      <c r="F67" s="1" t="s">
        <v>104</v>
      </c>
      <c r="G67" s="1" t="s">
        <v>258</v>
      </c>
      <c r="H67" s="1" t="s">
        <v>347</v>
      </c>
      <c r="I67" s="1" t="s">
        <v>348</v>
      </c>
      <c r="J67" s="1" t="s">
        <v>349</v>
      </c>
      <c r="K67" s="1" t="s">
        <v>255</v>
      </c>
      <c r="L67" s="1" t="s">
        <v>261</v>
      </c>
      <c r="M67" s="1" t="s">
        <v>262</v>
      </c>
      <c r="N67" s="20"/>
    </row>
    <row r="68" spans="1:14" s="14" customFormat="1" ht="63" customHeight="1" x14ac:dyDescent="0.2">
      <c r="A68" s="1">
        <v>67</v>
      </c>
      <c r="B68" s="1">
        <v>18793</v>
      </c>
      <c r="C68" s="1" t="s">
        <v>255</v>
      </c>
      <c r="D68" s="1" t="s">
        <v>350</v>
      </c>
      <c r="E68" s="24">
        <v>12000</v>
      </c>
      <c r="F68" s="1" t="s">
        <v>104</v>
      </c>
      <c r="G68" s="1" t="s">
        <v>258</v>
      </c>
      <c r="H68" s="1" t="s">
        <v>351</v>
      </c>
      <c r="I68" s="1" t="s">
        <v>352</v>
      </c>
      <c r="J68" s="1" t="s">
        <v>353</v>
      </c>
      <c r="K68" s="1" t="s">
        <v>255</v>
      </c>
      <c r="L68" s="1" t="s">
        <v>261</v>
      </c>
      <c r="M68" s="1" t="s">
        <v>262</v>
      </c>
      <c r="N68" s="20"/>
    </row>
    <row r="69" spans="1:14" s="14" customFormat="1" ht="53.25" customHeight="1" x14ac:dyDescent="0.2">
      <c r="A69" s="1">
        <v>68</v>
      </c>
      <c r="B69" s="1">
        <v>18794</v>
      </c>
      <c r="C69" s="1" t="s">
        <v>255</v>
      </c>
      <c r="D69" s="1" t="s">
        <v>354</v>
      </c>
      <c r="E69" s="24">
        <v>12000</v>
      </c>
      <c r="F69" s="1" t="s">
        <v>104</v>
      </c>
      <c r="G69" s="1" t="s">
        <v>258</v>
      </c>
      <c r="H69" s="1" t="s">
        <v>355</v>
      </c>
      <c r="I69" s="1" t="s">
        <v>356</v>
      </c>
      <c r="J69" s="1" t="s">
        <v>357</v>
      </c>
      <c r="K69" s="1" t="s">
        <v>255</v>
      </c>
      <c r="L69" s="1" t="s">
        <v>261</v>
      </c>
      <c r="M69" s="1" t="s">
        <v>262</v>
      </c>
      <c r="N69" s="20"/>
    </row>
    <row r="70" spans="1:14" s="14" customFormat="1" ht="54" customHeight="1" x14ac:dyDescent="0.2">
      <c r="A70" s="1">
        <v>69</v>
      </c>
      <c r="B70" s="1">
        <v>18795</v>
      </c>
      <c r="C70" s="1" t="s">
        <v>255</v>
      </c>
      <c r="D70" s="1" t="s">
        <v>358</v>
      </c>
      <c r="E70" s="24">
        <v>14400</v>
      </c>
      <c r="F70" s="1" t="s">
        <v>104</v>
      </c>
      <c r="G70" s="1" t="s">
        <v>258</v>
      </c>
      <c r="H70" s="1" t="s">
        <v>359</v>
      </c>
      <c r="I70" s="1" t="s">
        <v>360</v>
      </c>
      <c r="J70" s="1" t="s">
        <v>361</v>
      </c>
      <c r="K70" s="1" t="s">
        <v>255</v>
      </c>
      <c r="L70" s="1" t="s">
        <v>261</v>
      </c>
      <c r="M70" s="1" t="s">
        <v>262</v>
      </c>
      <c r="N70" s="20"/>
    </row>
    <row r="71" spans="1:14" s="14" customFormat="1" ht="62.25" customHeight="1" x14ac:dyDescent="0.2">
      <c r="A71" s="1">
        <v>70</v>
      </c>
      <c r="B71" s="1">
        <v>18796</v>
      </c>
      <c r="C71" s="1" t="s">
        <v>255</v>
      </c>
      <c r="D71" s="1" t="s">
        <v>362</v>
      </c>
      <c r="E71" s="24">
        <v>15000</v>
      </c>
      <c r="F71" s="1" t="s">
        <v>104</v>
      </c>
      <c r="G71" s="1" t="s">
        <v>258</v>
      </c>
      <c r="H71" s="1" t="s">
        <v>363</v>
      </c>
      <c r="I71" s="1" t="s">
        <v>364</v>
      </c>
      <c r="J71" s="1" t="s">
        <v>365</v>
      </c>
      <c r="K71" s="1" t="s">
        <v>255</v>
      </c>
      <c r="L71" s="1" t="s">
        <v>261</v>
      </c>
      <c r="M71" s="1" t="s">
        <v>262</v>
      </c>
      <c r="N71" s="20"/>
    </row>
    <row r="72" spans="1:14" s="14" customFormat="1" ht="90" x14ac:dyDescent="0.2">
      <c r="A72" s="1">
        <v>71</v>
      </c>
      <c r="B72" s="1">
        <v>18797</v>
      </c>
      <c r="C72" s="1" t="s">
        <v>255</v>
      </c>
      <c r="D72" s="1" t="s">
        <v>366</v>
      </c>
      <c r="E72" s="24">
        <v>14400</v>
      </c>
      <c r="F72" s="1" t="s">
        <v>104</v>
      </c>
      <c r="G72" s="1" t="s">
        <v>258</v>
      </c>
      <c r="H72" s="1" t="s">
        <v>367</v>
      </c>
      <c r="I72" s="1" t="s">
        <v>368</v>
      </c>
      <c r="J72" s="1" t="s">
        <v>369</v>
      </c>
      <c r="K72" s="1" t="s">
        <v>255</v>
      </c>
      <c r="L72" s="1" t="s">
        <v>261</v>
      </c>
      <c r="M72" s="1" t="s">
        <v>262</v>
      </c>
      <c r="N72" s="20"/>
    </row>
    <row r="73" spans="1:14" s="14" customFormat="1" ht="90" x14ac:dyDescent="0.2">
      <c r="A73" s="1">
        <v>72</v>
      </c>
      <c r="B73" s="1">
        <v>18798</v>
      </c>
      <c r="C73" s="1" t="s">
        <v>255</v>
      </c>
      <c r="D73" s="1" t="s">
        <v>370</v>
      </c>
      <c r="E73" s="24">
        <v>14400</v>
      </c>
      <c r="F73" s="1" t="s">
        <v>104</v>
      </c>
      <c r="G73" s="1" t="s">
        <v>258</v>
      </c>
      <c r="H73" s="1" t="s">
        <v>371</v>
      </c>
      <c r="I73" s="1" t="s">
        <v>372</v>
      </c>
      <c r="J73" s="1" t="s">
        <v>369</v>
      </c>
      <c r="K73" s="1" t="s">
        <v>255</v>
      </c>
      <c r="L73" s="1" t="s">
        <v>261</v>
      </c>
      <c r="M73" s="1" t="s">
        <v>262</v>
      </c>
      <c r="N73" s="20"/>
    </row>
    <row r="74" spans="1:14" s="14" customFormat="1" ht="59.25" customHeight="1" x14ac:dyDescent="0.2">
      <c r="A74" s="1">
        <v>73</v>
      </c>
      <c r="B74" s="1">
        <v>18799</v>
      </c>
      <c r="C74" s="1" t="s">
        <v>255</v>
      </c>
      <c r="D74" s="1" t="s">
        <v>373</v>
      </c>
      <c r="E74" s="24">
        <v>16200</v>
      </c>
      <c r="F74" s="1" t="s">
        <v>104</v>
      </c>
      <c r="G74" s="1" t="s">
        <v>258</v>
      </c>
      <c r="H74" s="1" t="s">
        <v>374</v>
      </c>
      <c r="I74" s="1" t="s">
        <v>375</v>
      </c>
      <c r="J74" s="1" t="s">
        <v>376</v>
      </c>
      <c r="K74" s="1" t="s">
        <v>255</v>
      </c>
      <c r="L74" s="1" t="s">
        <v>261</v>
      </c>
      <c r="M74" s="1" t="s">
        <v>262</v>
      </c>
      <c r="N74" s="20"/>
    </row>
    <row r="75" spans="1:14" s="14" customFormat="1" ht="61.5" customHeight="1" x14ac:dyDescent="0.2">
      <c r="A75" s="1">
        <v>74</v>
      </c>
      <c r="B75" s="1">
        <v>18813</v>
      </c>
      <c r="C75" s="1" t="s">
        <v>255</v>
      </c>
      <c r="D75" s="1" t="s">
        <v>377</v>
      </c>
      <c r="E75" s="24">
        <v>14400</v>
      </c>
      <c r="F75" s="1" t="s">
        <v>104</v>
      </c>
      <c r="G75" s="1" t="s">
        <v>258</v>
      </c>
      <c r="H75" s="1" t="s">
        <v>378</v>
      </c>
      <c r="I75" s="1" t="s">
        <v>379</v>
      </c>
      <c r="J75" s="1" t="s">
        <v>380</v>
      </c>
      <c r="K75" s="1" t="s">
        <v>255</v>
      </c>
      <c r="L75" s="1" t="s">
        <v>261</v>
      </c>
      <c r="M75" s="1" t="s">
        <v>262</v>
      </c>
      <c r="N75" s="20"/>
    </row>
    <row r="76" spans="1:14" s="14" customFormat="1" ht="57.75" customHeight="1" x14ac:dyDescent="0.2">
      <c r="A76" s="1">
        <v>75</v>
      </c>
      <c r="B76" s="1">
        <v>18814</v>
      </c>
      <c r="C76" s="1" t="s">
        <v>255</v>
      </c>
      <c r="D76" s="1" t="s">
        <v>381</v>
      </c>
      <c r="E76" s="24">
        <v>14400</v>
      </c>
      <c r="F76" s="1" t="s">
        <v>104</v>
      </c>
      <c r="G76" s="1" t="s">
        <v>258</v>
      </c>
      <c r="H76" s="1" t="s">
        <v>382</v>
      </c>
      <c r="I76" s="1" t="s">
        <v>383</v>
      </c>
      <c r="J76" s="1" t="s">
        <v>384</v>
      </c>
      <c r="K76" s="1" t="s">
        <v>255</v>
      </c>
      <c r="L76" s="1" t="s">
        <v>261</v>
      </c>
      <c r="M76" s="1" t="s">
        <v>262</v>
      </c>
      <c r="N76" s="20"/>
    </row>
    <row r="77" spans="1:14" s="14" customFormat="1" ht="90" x14ac:dyDescent="0.2">
      <c r="A77" s="1">
        <v>76</v>
      </c>
      <c r="B77" s="1">
        <v>18815</v>
      </c>
      <c r="C77" s="1" t="s">
        <v>255</v>
      </c>
      <c r="D77" s="1" t="s">
        <v>638</v>
      </c>
      <c r="E77" s="24">
        <v>12743.4</v>
      </c>
      <c r="F77" s="1" t="s">
        <v>104</v>
      </c>
      <c r="G77" s="1" t="s">
        <v>258</v>
      </c>
      <c r="H77" s="1" t="s">
        <v>385</v>
      </c>
      <c r="I77" s="1" t="s">
        <v>386</v>
      </c>
      <c r="J77" s="1" t="s">
        <v>369</v>
      </c>
      <c r="K77" s="1" t="s">
        <v>255</v>
      </c>
      <c r="L77" s="1" t="s">
        <v>261</v>
      </c>
      <c r="M77" s="1" t="s">
        <v>262</v>
      </c>
      <c r="N77" s="20"/>
    </row>
    <row r="78" spans="1:14" s="14" customFormat="1" ht="55.5" customHeight="1" x14ac:dyDescent="0.2">
      <c r="A78" s="1">
        <v>77</v>
      </c>
      <c r="B78" s="1">
        <v>18816</v>
      </c>
      <c r="C78" s="1" t="s">
        <v>255</v>
      </c>
      <c r="D78" s="1" t="s">
        <v>387</v>
      </c>
      <c r="E78" s="24">
        <v>15000</v>
      </c>
      <c r="F78" s="1" t="s">
        <v>104</v>
      </c>
      <c r="G78" s="1" t="s">
        <v>258</v>
      </c>
      <c r="H78" s="1" t="s">
        <v>388</v>
      </c>
      <c r="I78" s="1" t="s">
        <v>389</v>
      </c>
      <c r="J78" s="1" t="s">
        <v>365</v>
      </c>
      <c r="K78" s="1" t="s">
        <v>255</v>
      </c>
      <c r="L78" s="1" t="s">
        <v>261</v>
      </c>
      <c r="M78" s="1" t="s">
        <v>262</v>
      </c>
      <c r="N78" s="20"/>
    </row>
    <row r="79" spans="1:14" s="14" customFormat="1" ht="54.75" customHeight="1" x14ac:dyDescent="0.2">
      <c r="A79" s="1">
        <v>78</v>
      </c>
      <c r="B79" s="1">
        <v>18817</v>
      </c>
      <c r="C79" s="1" t="s">
        <v>255</v>
      </c>
      <c r="D79" s="1" t="s">
        <v>390</v>
      </c>
      <c r="E79" s="24">
        <v>15000</v>
      </c>
      <c r="F79" s="1" t="s">
        <v>104</v>
      </c>
      <c r="G79" s="1" t="s">
        <v>258</v>
      </c>
      <c r="H79" s="1" t="s">
        <v>391</v>
      </c>
      <c r="I79" s="1" t="s">
        <v>392</v>
      </c>
      <c r="J79" s="1" t="s">
        <v>393</v>
      </c>
      <c r="K79" s="1" t="s">
        <v>255</v>
      </c>
      <c r="L79" s="1" t="s">
        <v>261</v>
      </c>
      <c r="M79" s="1" t="s">
        <v>262</v>
      </c>
      <c r="N79" s="20"/>
    </row>
    <row r="80" spans="1:14" s="14" customFormat="1" ht="57.75" customHeight="1" x14ac:dyDescent="0.2">
      <c r="A80" s="1">
        <v>79</v>
      </c>
      <c r="B80" s="1">
        <v>18532</v>
      </c>
      <c r="C80" s="1" t="s">
        <v>255</v>
      </c>
      <c r="D80" s="1" t="s">
        <v>394</v>
      </c>
      <c r="E80" s="24">
        <v>15000</v>
      </c>
      <c r="F80" s="1" t="s">
        <v>104</v>
      </c>
      <c r="G80" s="1" t="s">
        <v>258</v>
      </c>
      <c r="H80" s="1" t="s">
        <v>395</v>
      </c>
      <c r="I80" s="1" t="s">
        <v>396</v>
      </c>
      <c r="J80" s="1" t="s">
        <v>365</v>
      </c>
      <c r="K80" s="1" t="s">
        <v>255</v>
      </c>
      <c r="L80" s="1" t="s">
        <v>261</v>
      </c>
      <c r="M80" s="1" t="s">
        <v>262</v>
      </c>
      <c r="N80" s="20"/>
    </row>
    <row r="81" spans="1:14" s="14" customFormat="1" ht="51" customHeight="1" x14ac:dyDescent="0.2">
      <c r="A81" s="1">
        <v>80</v>
      </c>
      <c r="B81" s="1">
        <v>18819</v>
      </c>
      <c r="C81" s="1" t="s">
        <v>255</v>
      </c>
      <c r="D81" s="1" t="s">
        <v>397</v>
      </c>
      <c r="E81" s="24">
        <v>15000</v>
      </c>
      <c r="F81" s="1" t="s">
        <v>104</v>
      </c>
      <c r="G81" s="1" t="s">
        <v>258</v>
      </c>
      <c r="H81" s="1" t="s">
        <v>398</v>
      </c>
      <c r="I81" s="1" t="s">
        <v>399</v>
      </c>
      <c r="J81" s="1" t="s">
        <v>365</v>
      </c>
      <c r="K81" s="1" t="s">
        <v>255</v>
      </c>
      <c r="L81" s="1" t="s">
        <v>261</v>
      </c>
      <c r="M81" s="1" t="s">
        <v>262</v>
      </c>
      <c r="N81" s="20"/>
    </row>
    <row r="82" spans="1:14" s="14" customFormat="1" ht="55.5" customHeight="1" x14ac:dyDescent="0.2">
      <c r="A82" s="1">
        <v>81</v>
      </c>
      <c r="B82" s="1">
        <v>18904</v>
      </c>
      <c r="C82" s="1" t="s">
        <v>255</v>
      </c>
      <c r="D82" s="1" t="s">
        <v>400</v>
      </c>
      <c r="E82" s="24">
        <v>12000</v>
      </c>
      <c r="F82" s="1" t="s">
        <v>104</v>
      </c>
      <c r="G82" s="1" t="s">
        <v>258</v>
      </c>
      <c r="H82" s="1" t="s">
        <v>401</v>
      </c>
      <c r="I82" s="1" t="s">
        <v>402</v>
      </c>
      <c r="J82" s="1" t="s">
        <v>403</v>
      </c>
      <c r="K82" s="1" t="s">
        <v>255</v>
      </c>
      <c r="L82" s="1" t="s">
        <v>261</v>
      </c>
      <c r="M82" s="1" t="s">
        <v>262</v>
      </c>
      <c r="N82" s="20"/>
    </row>
    <row r="83" spans="1:14" s="14" customFormat="1" ht="78.75" x14ac:dyDescent="0.2">
      <c r="A83" s="1">
        <v>82</v>
      </c>
      <c r="B83" s="23" t="s">
        <v>405</v>
      </c>
      <c r="C83" s="1" t="s">
        <v>404</v>
      </c>
      <c r="D83" s="28" t="s">
        <v>406</v>
      </c>
      <c r="E83" s="24">
        <v>40941.120000000003</v>
      </c>
      <c r="F83" s="1" t="s">
        <v>46</v>
      </c>
      <c r="G83" s="29" t="s">
        <v>407</v>
      </c>
      <c r="H83" s="29" t="s">
        <v>408</v>
      </c>
      <c r="I83" s="27" t="s">
        <v>409</v>
      </c>
      <c r="J83" s="27" t="s">
        <v>648</v>
      </c>
      <c r="K83" s="27" t="s">
        <v>51</v>
      </c>
      <c r="L83" s="1" t="s">
        <v>26</v>
      </c>
      <c r="M83" s="30" t="s">
        <v>410</v>
      </c>
      <c r="N83" s="20"/>
    </row>
    <row r="84" spans="1:14" s="14" customFormat="1" ht="56.25" x14ac:dyDescent="0.2">
      <c r="A84" s="1">
        <v>83</v>
      </c>
      <c r="B84" s="31">
        <v>18964</v>
      </c>
      <c r="C84" s="12" t="s">
        <v>411</v>
      </c>
      <c r="D84" s="1" t="s">
        <v>412</v>
      </c>
      <c r="E84" s="24">
        <v>2588.25</v>
      </c>
      <c r="F84" s="1" t="s">
        <v>104</v>
      </c>
      <c r="G84" s="1" t="s">
        <v>413</v>
      </c>
      <c r="H84" s="13" t="s">
        <v>414</v>
      </c>
      <c r="I84" s="1" t="s">
        <v>415</v>
      </c>
      <c r="J84" s="1" t="s">
        <v>416</v>
      </c>
      <c r="K84" s="1" t="s">
        <v>38</v>
      </c>
      <c r="L84" s="1" t="s">
        <v>17</v>
      </c>
      <c r="M84" s="1" t="s">
        <v>18</v>
      </c>
      <c r="N84" s="20"/>
    </row>
    <row r="85" spans="1:14" s="14" customFormat="1" ht="33.75" x14ac:dyDescent="0.2">
      <c r="A85" s="1">
        <v>84</v>
      </c>
      <c r="B85" s="31"/>
      <c r="C85" s="12" t="s">
        <v>417</v>
      </c>
      <c r="D85" s="1" t="s">
        <v>412</v>
      </c>
      <c r="E85" s="24">
        <v>1496</v>
      </c>
      <c r="F85" s="1" t="s">
        <v>104</v>
      </c>
      <c r="G85" s="1" t="s">
        <v>413</v>
      </c>
      <c r="H85" s="13" t="s">
        <v>418</v>
      </c>
      <c r="I85" s="1" t="s">
        <v>419</v>
      </c>
      <c r="J85" s="1" t="s">
        <v>416</v>
      </c>
      <c r="K85" s="1" t="s">
        <v>38</v>
      </c>
      <c r="L85" s="1" t="s">
        <v>17</v>
      </c>
      <c r="M85" s="1" t="s">
        <v>18</v>
      </c>
      <c r="N85" s="20"/>
    </row>
    <row r="86" spans="1:14" s="14" customFormat="1" ht="33.75" x14ac:dyDescent="0.2">
      <c r="A86" s="1">
        <v>85</v>
      </c>
      <c r="B86" s="12">
        <v>18646</v>
      </c>
      <c r="C86" s="12">
        <v>37</v>
      </c>
      <c r="D86" s="1" t="s">
        <v>420</v>
      </c>
      <c r="E86" s="24">
        <v>3500</v>
      </c>
      <c r="F86" s="1" t="s">
        <v>20</v>
      </c>
      <c r="G86" s="1" t="s">
        <v>421</v>
      </c>
      <c r="H86" s="13" t="s">
        <v>422</v>
      </c>
      <c r="I86" s="1" t="s">
        <v>423</v>
      </c>
      <c r="J86" s="1" t="s">
        <v>424</v>
      </c>
      <c r="K86" s="1" t="s">
        <v>38</v>
      </c>
      <c r="L86" s="1" t="s">
        <v>430</v>
      </c>
      <c r="M86" s="1" t="s">
        <v>18</v>
      </c>
      <c r="N86" s="20"/>
    </row>
    <row r="87" spans="1:14" s="14" customFormat="1" ht="68.25" customHeight="1" x14ac:dyDescent="0.2">
      <c r="A87" s="1">
        <v>86</v>
      </c>
      <c r="B87" s="1">
        <v>17140</v>
      </c>
      <c r="C87" s="1">
        <v>2</v>
      </c>
      <c r="D87" s="1" t="s">
        <v>425</v>
      </c>
      <c r="E87" s="24">
        <v>19994.669999999998</v>
      </c>
      <c r="F87" s="1" t="s">
        <v>20</v>
      </c>
      <c r="G87" s="1" t="s">
        <v>426</v>
      </c>
      <c r="H87" s="1" t="s">
        <v>634</v>
      </c>
      <c r="I87" s="1" t="s">
        <v>427</v>
      </c>
      <c r="J87" s="1" t="s">
        <v>428</v>
      </c>
      <c r="K87" s="1" t="s">
        <v>429</v>
      </c>
      <c r="L87" s="1" t="s">
        <v>430</v>
      </c>
      <c r="M87" s="1" t="s">
        <v>431</v>
      </c>
      <c r="N87" s="20"/>
    </row>
    <row r="88" spans="1:14" s="14" customFormat="1" ht="72" customHeight="1" x14ac:dyDescent="0.2">
      <c r="A88" s="1">
        <v>87</v>
      </c>
      <c r="B88" s="1">
        <v>18767</v>
      </c>
      <c r="C88" s="1" t="s">
        <v>432</v>
      </c>
      <c r="D88" s="1" t="s">
        <v>433</v>
      </c>
      <c r="E88" s="24">
        <v>11000</v>
      </c>
      <c r="F88" s="1" t="s">
        <v>434</v>
      </c>
      <c r="G88" s="1" t="s">
        <v>435</v>
      </c>
      <c r="H88" s="1" t="s">
        <v>436</v>
      </c>
      <c r="I88" s="1" t="s">
        <v>437</v>
      </c>
      <c r="J88" s="1" t="s">
        <v>438</v>
      </c>
      <c r="K88" s="1" t="s">
        <v>255</v>
      </c>
      <c r="L88" s="1" t="s">
        <v>430</v>
      </c>
      <c r="M88" s="1" t="s">
        <v>262</v>
      </c>
      <c r="N88" s="20"/>
    </row>
    <row r="89" spans="1:14" s="14" customFormat="1" ht="48" customHeight="1" x14ac:dyDescent="0.2">
      <c r="A89" s="1">
        <v>88</v>
      </c>
      <c r="B89" s="1">
        <v>17141</v>
      </c>
      <c r="C89" s="1">
        <v>1</v>
      </c>
      <c r="D89" s="1" t="s">
        <v>439</v>
      </c>
      <c r="E89" s="24">
        <v>368644.7</v>
      </c>
      <c r="F89" s="1" t="s">
        <v>440</v>
      </c>
      <c r="G89" s="1" t="s">
        <v>441</v>
      </c>
      <c r="H89" s="1" t="s">
        <v>442</v>
      </c>
      <c r="I89" s="1" t="s">
        <v>443</v>
      </c>
      <c r="J89" s="1" t="s">
        <v>428</v>
      </c>
      <c r="K89" s="1" t="s">
        <v>429</v>
      </c>
      <c r="L89" s="1" t="s">
        <v>598</v>
      </c>
      <c r="M89" s="1" t="s">
        <v>431</v>
      </c>
      <c r="N89" s="20"/>
    </row>
    <row r="90" spans="1:14" s="14" customFormat="1" ht="126.75" customHeight="1" x14ac:dyDescent="0.2">
      <c r="A90" s="1">
        <v>89</v>
      </c>
      <c r="B90" s="1" t="s">
        <v>444</v>
      </c>
      <c r="C90" s="1" t="s">
        <v>255</v>
      </c>
      <c r="D90" s="1" t="s">
        <v>445</v>
      </c>
      <c r="E90" s="24">
        <v>460156.34</v>
      </c>
      <c r="F90" s="1" t="s">
        <v>46</v>
      </c>
      <c r="G90" s="1" t="s">
        <v>640</v>
      </c>
      <c r="H90" s="1" t="s">
        <v>446</v>
      </c>
      <c r="I90" s="1" t="s">
        <v>409</v>
      </c>
      <c r="J90" s="1" t="s">
        <v>447</v>
      </c>
      <c r="K90" s="1" t="s">
        <v>51</v>
      </c>
      <c r="L90" s="1" t="s">
        <v>430</v>
      </c>
      <c r="M90" s="1" t="s">
        <v>410</v>
      </c>
      <c r="N90" s="20"/>
    </row>
    <row r="91" spans="1:14" s="14" customFormat="1" ht="236.25" x14ac:dyDescent="0.2">
      <c r="A91" s="1">
        <v>90</v>
      </c>
      <c r="B91" s="1" t="s">
        <v>448</v>
      </c>
      <c r="C91" s="1" t="s">
        <v>255</v>
      </c>
      <c r="D91" s="1" t="s">
        <v>449</v>
      </c>
      <c r="E91" s="24">
        <v>877621.56</v>
      </c>
      <c r="F91" s="1" t="s">
        <v>46</v>
      </c>
      <c r="G91" s="1" t="s">
        <v>635</v>
      </c>
      <c r="H91" s="1" t="s">
        <v>450</v>
      </c>
      <c r="I91" s="1" t="s">
        <v>409</v>
      </c>
      <c r="J91" s="1" t="s">
        <v>451</v>
      </c>
      <c r="K91" s="1" t="s">
        <v>51</v>
      </c>
      <c r="L91" s="1" t="s">
        <v>430</v>
      </c>
      <c r="M91" s="1" t="s">
        <v>410</v>
      </c>
      <c r="N91" s="20"/>
    </row>
    <row r="92" spans="1:14" s="14" customFormat="1" ht="236.25" x14ac:dyDescent="0.2">
      <c r="A92" s="1">
        <v>91</v>
      </c>
      <c r="B92" s="1" t="s">
        <v>452</v>
      </c>
      <c r="C92" s="1" t="s">
        <v>255</v>
      </c>
      <c r="D92" s="1" t="s">
        <v>453</v>
      </c>
      <c r="E92" s="24">
        <v>293850.49</v>
      </c>
      <c r="F92" s="1" t="s">
        <v>46</v>
      </c>
      <c r="G92" s="1" t="s">
        <v>636</v>
      </c>
      <c r="H92" s="1" t="s">
        <v>454</v>
      </c>
      <c r="I92" s="1" t="s">
        <v>409</v>
      </c>
      <c r="J92" s="1" t="s">
        <v>455</v>
      </c>
      <c r="K92" s="1" t="s">
        <v>51</v>
      </c>
      <c r="L92" s="1" t="s">
        <v>430</v>
      </c>
      <c r="M92" s="1" t="s">
        <v>410</v>
      </c>
      <c r="N92" s="20"/>
    </row>
    <row r="93" spans="1:14" s="14" customFormat="1" ht="168.75" x14ac:dyDescent="0.2">
      <c r="A93" s="1">
        <v>92</v>
      </c>
      <c r="B93" s="1" t="s">
        <v>456</v>
      </c>
      <c r="C93" s="1" t="s">
        <v>255</v>
      </c>
      <c r="D93" s="1" t="s">
        <v>457</v>
      </c>
      <c r="E93" s="24">
        <v>237731.66</v>
      </c>
      <c r="F93" s="1" t="s">
        <v>46</v>
      </c>
      <c r="G93" s="1" t="s">
        <v>639</v>
      </c>
      <c r="H93" s="1" t="s">
        <v>458</v>
      </c>
      <c r="I93" s="1" t="s">
        <v>409</v>
      </c>
      <c r="J93" s="1" t="s">
        <v>459</v>
      </c>
      <c r="K93" s="1" t="s">
        <v>51</v>
      </c>
      <c r="L93" s="1" t="s">
        <v>430</v>
      </c>
      <c r="M93" s="1" t="s">
        <v>410</v>
      </c>
      <c r="N93" s="20"/>
    </row>
    <row r="94" spans="1:14" s="14" customFormat="1" ht="112.5" x14ac:dyDescent="0.2">
      <c r="A94" s="1">
        <v>93</v>
      </c>
      <c r="B94" s="1">
        <v>18947</v>
      </c>
      <c r="C94" s="1" t="s">
        <v>255</v>
      </c>
      <c r="D94" s="1" t="s">
        <v>460</v>
      </c>
      <c r="E94" s="24">
        <v>115712</v>
      </c>
      <c r="F94" s="1" t="s">
        <v>46</v>
      </c>
      <c r="G94" s="1" t="s">
        <v>461</v>
      </c>
      <c r="H94" s="1" t="s">
        <v>462</v>
      </c>
      <c r="I94" s="1" t="s">
        <v>409</v>
      </c>
      <c r="J94" s="1" t="s">
        <v>463</v>
      </c>
      <c r="K94" s="1" t="s">
        <v>51</v>
      </c>
      <c r="L94" s="1" t="s">
        <v>430</v>
      </c>
      <c r="M94" s="1" t="s">
        <v>410</v>
      </c>
      <c r="N94" s="20"/>
    </row>
    <row r="95" spans="1:14" s="14" customFormat="1" ht="33.75" x14ac:dyDescent="0.2">
      <c r="A95" s="1">
        <v>94</v>
      </c>
      <c r="B95" s="1">
        <v>18917</v>
      </c>
      <c r="C95" s="1">
        <v>2</v>
      </c>
      <c r="D95" s="1" t="s">
        <v>464</v>
      </c>
      <c r="E95" s="24">
        <v>136000</v>
      </c>
      <c r="F95" s="1" t="s">
        <v>11</v>
      </c>
      <c r="G95" s="1" t="s">
        <v>465</v>
      </c>
      <c r="H95" s="1" t="s">
        <v>466</v>
      </c>
      <c r="I95" s="1" t="s">
        <v>467</v>
      </c>
      <c r="J95" s="1" t="s">
        <v>468</v>
      </c>
      <c r="K95" s="1" t="s">
        <v>16</v>
      </c>
      <c r="L95" s="1" t="s">
        <v>469</v>
      </c>
      <c r="M95" s="1" t="s">
        <v>18</v>
      </c>
      <c r="N95" s="20"/>
    </row>
    <row r="96" spans="1:14" s="14" customFormat="1" ht="114" customHeight="1" x14ac:dyDescent="0.2">
      <c r="A96" s="1">
        <v>95</v>
      </c>
      <c r="B96" s="1">
        <v>18516</v>
      </c>
      <c r="C96" s="1" t="s">
        <v>255</v>
      </c>
      <c r="D96" s="1" t="s">
        <v>470</v>
      </c>
      <c r="E96" s="24">
        <v>258507.01</v>
      </c>
      <c r="F96" s="1" t="s">
        <v>11</v>
      </c>
      <c r="G96" s="1" t="s">
        <v>642</v>
      </c>
      <c r="H96" s="1" t="s">
        <v>471</v>
      </c>
      <c r="I96" s="1" t="s">
        <v>641</v>
      </c>
      <c r="J96" s="1" t="s">
        <v>472</v>
      </c>
      <c r="K96" s="1" t="s">
        <v>473</v>
      </c>
      <c r="L96" s="1" t="s">
        <v>469</v>
      </c>
      <c r="M96" s="1" t="s">
        <v>18</v>
      </c>
      <c r="N96" s="20"/>
    </row>
    <row r="97" spans="1:14" s="14" customFormat="1" ht="56.25" x14ac:dyDescent="0.2">
      <c r="A97" s="1">
        <v>96</v>
      </c>
      <c r="B97" s="1">
        <v>18946</v>
      </c>
      <c r="C97" s="1">
        <v>13</v>
      </c>
      <c r="D97" s="1" t="s">
        <v>474</v>
      </c>
      <c r="E97" s="24">
        <v>446576</v>
      </c>
      <c r="F97" s="1" t="s">
        <v>46</v>
      </c>
      <c r="G97" s="1" t="s">
        <v>646</v>
      </c>
      <c r="H97" s="1" t="s">
        <v>475</v>
      </c>
      <c r="I97" s="1" t="s">
        <v>476</v>
      </c>
      <c r="J97" s="1" t="s">
        <v>477</v>
      </c>
      <c r="K97" s="1" t="s">
        <v>38</v>
      </c>
      <c r="L97" s="1" t="s">
        <v>469</v>
      </c>
      <c r="M97" s="1" t="s">
        <v>18</v>
      </c>
      <c r="N97" s="20"/>
    </row>
    <row r="98" spans="1:14" s="14" customFormat="1" ht="101.25" x14ac:dyDescent="0.2">
      <c r="A98" s="1">
        <v>97</v>
      </c>
      <c r="B98" s="1">
        <v>18411</v>
      </c>
      <c r="C98" s="1">
        <v>16</v>
      </c>
      <c r="D98" s="1" t="s">
        <v>478</v>
      </c>
      <c r="E98" s="24">
        <v>2476875.25</v>
      </c>
      <c r="F98" s="1" t="s">
        <v>46</v>
      </c>
      <c r="G98" s="1" t="s">
        <v>479</v>
      </c>
      <c r="H98" s="1" t="s">
        <v>480</v>
      </c>
      <c r="I98" s="1" t="s">
        <v>481</v>
      </c>
      <c r="J98" s="1" t="s">
        <v>482</v>
      </c>
      <c r="K98" s="1" t="s">
        <v>32</v>
      </c>
      <c r="L98" s="1" t="s">
        <v>469</v>
      </c>
      <c r="M98" s="1" t="s">
        <v>18</v>
      </c>
      <c r="N98" s="20"/>
    </row>
    <row r="99" spans="1:14" s="14" customFormat="1" ht="102" customHeight="1" x14ac:dyDescent="0.2">
      <c r="A99" s="1">
        <v>98</v>
      </c>
      <c r="B99" s="1">
        <v>18413</v>
      </c>
      <c r="C99" s="1">
        <v>17</v>
      </c>
      <c r="D99" s="1" t="s">
        <v>483</v>
      </c>
      <c r="E99" s="24">
        <v>874994.27</v>
      </c>
      <c r="F99" s="1" t="s">
        <v>46</v>
      </c>
      <c r="G99" s="1" t="s">
        <v>484</v>
      </c>
      <c r="H99" s="1" t="s">
        <v>485</v>
      </c>
      <c r="I99" s="1" t="s">
        <v>481</v>
      </c>
      <c r="J99" s="1" t="s">
        <v>486</v>
      </c>
      <c r="K99" s="1" t="s">
        <v>32</v>
      </c>
      <c r="L99" s="1" t="s">
        <v>469</v>
      </c>
      <c r="M99" s="1" t="s">
        <v>18</v>
      </c>
      <c r="N99" s="20"/>
    </row>
    <row r="100" spans="1:14" s="14" customFormat="1" ht="101.25" x14ac:dyDescent="0.2">
      <c r="A100" s="1">
        <v>99</v>
      </c>
      <c r="B100" s="12">
        <v>18414</v>
      </c>
      <c r="C100" s="12">
        <v>18</v>
      </c>
      <c r="D100" s="1" t="s">
        <v>487</v>
      </c>
      <c r="E100" s="24">
        <v>666537.51</v>
      </c>
      <c r="F100" s="1" t="s">
        <v>46</v>
      </c>
      <c r="G100" s="1" t="s">
        <v>488</v>
      </c>
      <c r="H100" s="13" t="s">
        <v>489</v>
      </c>
      <c r="I100" s="1" t="s">
        <v>481</v>
      </c>
      <c r="J100" s="1" t="s">
        <v>490</v>
      </c>
      <c r="K100" s="1" t="s">
        <v>32</v>
      </c>
      <c r="L100" s="1" t="s">
        <v>469</v>
      </c>
      <c r="M100" s="1" t="s">
        <v>18</v>
      </c>
      <c r="N100" s="20"/>
    </row>
    <row r="101" spans="1:14" s="14" customFormat="1" ht="103.5" customHeight="1" x14ac:dyDescent="0.2">
      <c r="A101" s="1">
        <v>100</v>
      </c>
      <c r="B101" s="12">
        <v>18416</v>
      </c>
      <c r="C101" s="12">
        <v>20</v>
      </c>
      <c r="D101" s="1" t="s">
        <v>491</v>
      </c>
      <c r="E101" s="24">
        <v>1538655.46</v>
      </c>
      <c r="F101" s="1" t="s">
        <v>46</v>
      </c>
      <c r="G101" s="1" t="s">
        <v>492</v>
      </c>
      <c r="H101" s="1" t="s">
        <v>493</v>
      </c>
      <c r="I101" s="1" t="s">
        <v>481</v>
      </c>
      <c r="J101" s="1" t="s">
        <v>490</v>
      </c>
      <c r="K101" s="1" t="s">
        <v>32</v>
      </c>
      <c r="L101" s="1" t="s">
        <v>469</v>
      </c>
      <c r="M101" s="1" t="s">
        <v>18</v>
      </c>
      <c r="N101" s="20"/>
    </row>
    <row r="102" spans="1:14" s="14" customFormat="1" ht="82.5" customHeight="1" x14ac:dyDescent="0.2">
      <c r="A102" s="1">
        <v>101</v>
      </c>
      <c r="B102" s="12">
        <v>18430</v>
      </c>
      <c r="C102" s="12">
        <v>21</v>
      </c>
      <c r="D102" s="1" t="s">
        <v>494</v>
      </c>
      <c r="E102" s="24">
        <v>71650.850000000006</v>
      </c>
      <c r="F102" s="1" t="s">
        <v>46</v>
      </c>
      <c r="G102" s="1" t="s">
        <v>495</v>
      </c>
      <c r="H102" s="1" t="s">
        <v>496</v>
      </c>
      <c r="I102" s="1" t="s">
        <v>497</v>
      </c>
      <c r="J102" s="1" t="s">
        <v>498</v>
      </c>
      <c r="K102" s="1" t="s">
        <v>38</v>
      </c>
      <c r="L102" s="1" t="s">
        <v>598</v>
      </c>
      <c r="M102" s="1" t="s">
        <v>18</v>
      </c>
      <c r="N102" s="20"/>
    </row>
    <row r="103" spans="1:14" s="14" customFormat="1" ht="33.75" x14ac:dyDescent="0.2">
      <c r="A103" s="1">
        <v>102</v>
      </c>
      <c r="B103" s="12">
        <v>18441</v>
      </c>
      <c r="C103" s="12">
        <v>45</v>
      </c>
      <c r="D103" s="1" t="s">
        <v>499</v>
      </c>
      <c r="E103" s="24">
        <v>565.95000000000005</v>
      </c>
      <c r="F103" s="1" t="s">
        <v>20</v>
      </c>
      <c r="G103" s="1" t="s">
        <v>500</v>
      </c>
      <c r="H103" s="13" t="s">
        <v>501</v>
      </c>
      <c r="I103" s="1" t="s">
        <v>502</v>
      </c>
      <c r="J103" s="1" t="s">
        <v>503</v>
      </c>
      <c r="K103" s="1" t="s">
        <v>32</v>
      </c>
      <c r="L103" s="1" t="s">
        <v>469</v>
      </c>
      <c r="M103" s="1" t="s">
        <v>18</v>
      </c>
      <c r="N103" s="20"/>
    </row>
    <row r="104" spans="1:14" s="14" customFormat="1" ht="45" x14ac:dyDescent="0.2">
      <c r="A104" s="1">
        <v>103</v>
      </c>
      <c r="B104" s="12">
        <v>18873</v>
      </c>
      <c r="C104" s="12">
        <v>49</v>
      </c>
      <c r="D104" s="1" t="s">
        <v>504</v>
      </c>
      <c r="E104" s="24">
        <v>15537.5</v>
      </c>
      <c r="F104" s="1" t="s">
        <v>40</v>
      </c>
      <c r="G104" s="1" t="s">
        <v>643</v>
      </c>
      <c r="H104" s="13" t="s">
        <v>505</v>
      </c>
      <c r="I104" s="1" t="s">
        <v>506</v>
      </c>
      <c r="J104" s="1" t="s">
        <v>498</v>
      </c>
      <c r="K104" s="1" t="s">
        <v>38</v>
      </c>
      <c r="L104" s="1" t="s">
        <v>598</v>
      </c>
      <c r="M104" s="1" t="s">
        <v>18</v>
      </c>
      <c r="N104" s="20"/>
    </row>
    <row r="105" spans="1:14" s="14" customFormat="1" ht="33.75" x14ac:dyDescent="0.2">
      <c r="A105" s="1">
        <v>104</v>
      </c>
      <c r="B105" s="1">
        <v>18881</v>
      </c>
      <c r="C105" s="1">
        <v>52</v>
      </c>
      <c r="D105" s="1" t="s">
        <v>507</v>
      </c>
      <c r="E105" s="24">
        <v>472.8</v>
      </c>
      <c r="F105" s="1" t="s">
        <v>20</v>
      </c>
      <c r="G105" s="1" t="s">
        <v>508</v>
      </c>
      <c r="H105" s="1" t="s">
        <v>509</v>
      </c>
      <c r="I105" s="1" t="s">
        <v>510</v>
      </c>
      <c r="J105" s="1" t="s">
        <v>511</v>
      </c>
      <c r="K105" s="1" t="s">
        <v>152</v>
      </c>
      <c r="L105" s="1" t="s">
        <v>430</v>
      </c>
      <c r="M105" s="1" t="s">
        <v>18</v>
      </c>
      <c r="N105" s="20"/>
    </row>
    <row r="106" spans="1:14" s="14" customFormat="1" ht="60.75" customHeight="1" x14ac:dyDescent="0.2">
      <c r="A106" s="1">
        <v>105</v>
      </c>
      <c r="B106" s="12">
        <v>18896</v>
      </c>
      <c r="C106" s="12">
        <v>58</v>
      </c>
      <c r="D106" s="1" t="s">
        <v>512</v>
      </c>
      <c r="E106" s="24">
        <v>1998</v>
      </c>
      <c r="F106" s="1" t="s">
        <v>513</v>
      </c>
      <c r="G106" s="1" t="s">
        <v>647</v>
      </c>
      <c r="H106" s="13" t="s">
        <v>514</v>
      </c>
      <c r="I106" s="1" t="s">
        <v>515</v>
      </c>
      <c r="J106" s="1" t="s">
        <v>516</v>
      </c>
      <c r="K106" s="1" t="s">
        <v>517</v>
      </c>
      <c r="L106" s="1" t="s">
        <v>430</v>
      </c>
      <c r="M106" s="1" t="s">
        <v>18</v>
      </c>
      <c r="N106" s="20"/>
    </row>
    <row r="107" spans="1:14" s="14" customFormat="1" ht="22.5" x14ac:dyDescent="0.2">
      <c r="A107" s="1">
        <v>106</v>
      </c>
      <c r="B107" s="12">
        <v>18898</v>
      </c>
      <c r="C107" s="12">
        <v>60</v>
      </c>
      <c r="D107" s="1" t="s">
        <v>518</v>
      </c>
      <c r="E107" s="24">
        <v>757.55</v>
      </c>
      <c r="F107" s="1" t="s">
        <v>20</v>
      </c>
      <c r="G107" s="1" t="s">
        <v>519</v>
      </c>
      <c r="H107" s="13" t="s">
        <v>520</v>
      </c>
      <c r="I107" s="1" t="s">
        <v>521</v>
      </c>
      <c r="J107" s="1" t="s">
        <v>522</v>
      </c>
      <c r="K107" s="1" t="s">
        <v>152</v>
      </c>
      <c r="L107" s="1" t="s">
        <v>469</v>
      </c>
      <c r="M107" s="1" t="s">
        <v>18</v>
      </c>
      <c r="N107" s="20"/>
    </row>
    <row r="108" spans="1:14" s="14" customFormat="1" ht="45" x14ac:dyDescent="0.2">
      <c r="A108" s="1">
        <v>107</v>
      </c>
      <c r="B108" s="12">
        <v>18900</v>
      </c>
      <c r="C108" s="12">
        <v>61</v>
      </c>
      <c r="D108" s="1" t="s">
        <v>523</v>
      </c>
      <c r="E108" s="24">
        <v>4407</v>
      </c>
      <c r="F108" s="1" t="s">
        <v>20</v>
      </c>
      <c r="G108" s="1" t="s">
        <v>524</v>
      </c>
      <c r="H108" s="13" t="s">
        <v>525</v>
      </c>
      <c r="I108" s="1" t="s">
        <v>481</v>
      </c>
      <c r="J108" s="1" t="s">
        <v>526</v>
      </c>
      <c r="K108" s="1" t="s">
        <v>32</v>
      </c>
      <c r="L108" s="1" t="s">
        <v>469</v>
      </c>
      <c r="M108" s="1" t="s">
        <v>18</v>
      </c>
      <c r="N108" s="20"/>
    </row>
    <row r="109" spans="1:14" s="14" customFormat="1" ht="33.75" x14ac:dyDescent="0.2">
      <c r="A109" s="1">
        <v>108</v>
      </c>
      <c r="B109" s="12">
        <v>18891</v>
      </c>
      <c r="C109" s="12">
        <v>64</v>
      </c>
      <c r="D109" s="1" t="s">
        <v>527</v>
      </c>
      <c r="E109" s="24">
        <v>1000</v>
      </c>
      <c r="F109" s="1" t="s">
        <v>20</v>
      </c>
      <c r="G109" s="1" t="s">
        <v>528</v>
      </c>
      <c r="H109" s="13" t="s">
        <v>529</v>
      </c>
      <c r="I109" s="1" t="s">
        <v>530</v>
      </c>
      <c r="J109" s="1" t="s">
        <v>531</v>
      </c>
      <c r="K109" s="1" t="s">
        <v>51</v>
      </c>
      <c r="L109" s="1" t="s">
        <v>469</v>
      </c>
      <c r="M109" s="1" t="s">
        <v>18</v>
      </c>
      <c r="N109" s="20"/>
    </row>
    <row r="110" spans="1:14" s="14" customFormat="1" ht="33.75" x14ac:dyDescent="0.2">
      <c r="A110" s="1">
        <v>109</v>
      </c>
      <c r="B110" s="12">
        <v>18914</v>
      </c>
      <c r="C110" s="12">
        <v>66</v>
      </c>
      <c r="D110" s="1" t="s">
        <v>532</v>
      </c>
      <c r="E110" s="24">
        <v>695</v>
      </c>
      <c r="F110" s="1" t="s">
        <v>20</v>
      </c>
      <c r="G110" s="1" t="s">
        <v>533</v>
      </c>
      <c r="H110" s="13" t="s">
        <v>534</v>
      </c>
      <c r="I110" s="1" t="s">
        <v>535</v>
      </c>
      <c r="J110" s="1" t="s">
        <v>536</v>
      </c>
      <c r="K110" s="1" t="s">
        <v>38</v>
      </c>
      <c r="L110" s="1" t="s">
        <v>469</v>
      </c>
      <c r="M110" s="1" t="s">
        <v>18</v>
      </c>
      <c r="N110" s="20"/>
    </row>
    <row r="111" spans="1:14" s="14" customFormat="1" ht="56.25" x14ac:dyDescent="0.2">
      <c r="A111" s="1">
        <v>110</v>
      </c>
      <c r="B111" s="12">
        <v>18915</v>
      </c>
      <c r="C111" s="12">
        <v>67</v>
      </c>
      <c r="D111" s="1" t="s">
        <v>537</v>
      </c>
      <c r="E111" s="24">
        <v>19763.77</v>
      </c>
      <c r="F111" s="1" t="s">
        <v>20</v>
      </c>
      <c r="G111" s="1" t="s">
        <v>538</v>
      </c>
      <c r="H111" s="13" t="s">
        <v>539</v>
      </c>
      <c r="I111" s="1" t="s">
        <v>540</v>
      </c>
      <c r="J111" s="1" t="s">
        <v>541</v>
      </c>
      <c r="K111" s="1" t="s">
        <v>16</v>
      </c>
      <c r="L111" s="1" t="s">
        <v>469</v>
      </c>
      <c r="M111" s="1" t="s">
        <v>18</v>
      </c>
      <c r="N111" s="20"/>
    </row>
    <row r="112" spans="1:14" s="14" customFormat="1" ht="33.75" x14ac:dyDescent="0.2">
      <c r="A112" s="1">
        <v>111</v>
      </c>
      <c r="B112" s="12">
        <v>18891</v>
      </c>
      <c r="C112" s="12">
        <v>64</v>
      </c>
      <c r="D112" s="1" t="s">
        <v>527</v>
      </c>
      <c r="E112" s="24">
        <v>1000</v>
      </c>
      <c r="F112" s="1" t="s">
        <v>20</v>
      </c>
      <c r="G112" s="1" t="s">
        <v>542</v>
      </c>
      <c r="H112" s="13" t="s">
        <v>529</v>
      </c>
      <c r="I112" s="1" t="s">
        <v>543</v>
      </c>
      <c r="J112" s="1" t="s">
        <v>544</v>
      </c>
      <c r="K112" s="1" t="s">
        <v>545</v>
      </c>
      <c r="L112" s="1" t="s">
        <v>469</v>
      </c>
      <c r="M112" s="1" t="s">
        <v>18</v>
      </c>
      <c r="N112" s="20"/>
    </row>
    <row r="113" spans="1:14" s="16" customFormat="1" ht="84.75" customHeight="1" x14ac:dyDescent="0.2">
      <c r="A113" s="1">
        <v>112</v>
      </c>
      <c r="B113" s="32">
        <v>18762</v>
      </c>
      <c r="C113" s="32" t="s">
        <v>546</v>
      </c>
      <c r="D113" s="1" t="s">
        <v>547</v>
      </c>
      <c r="E113" s="43">
        <v>11680</v>
      </c>
      <c r="F113" s="1" t="s">
        <v>434</v>
      </c>
      <c r="G113" s="1" t="s">
        <v>548</v>
      </c>
      <c r="H113" s="1" t="s">
        <v>549</v>
      </c>
      <c r="I113" s="1" t="s">
        <v>550</v>
      </c>
      <c r="J113" s="1" t="s">
        <v>551</v>
      </c>
      <c r="K113" s="1" t="s">
        <v>255</v>
      </c>
      <c r="L113" s="1" t="s">
        <v>552</v>
      </c>
      <c r="M113" s="1" t="s">
        <v>262</v>
      </c>
      <c r="N113" s="20"/>
    </row>
    <row r="114" spans="1:14" s="16" customFormat="1" ht="65.25" customHeight="1" x14ac:dyDescent="0.2">
      <c r="A114" s="1">
        <v>113</v>
      </c>
      <c r="B114" s="32">
        <v>18766</v>
      </c>
      <c r="C114" s="32" t="s">
        <v>553</v>
      </c>
      <c r="D114" s="1" t="s">
        <v>554</v>
      </c>
      <c r="E114" s="43">
        <v>8849.6</v>
      </c>
      <c r="F114" s="1" t="s">
        <v>434</v>
      </c>
      <c r="G114" s="1" t="s">
        <v>555</v>
      </c>
      <c r="H114" s="1" t="s">
        <v>556</v>
      </c>
      <c r="I114" s="1" t="s">
        <v>557</v>
      </c>
      <c r="J114" s="1" t="s">
        <v>558</v>
      </c>
      <c r="K114" s="1" t="s">
        <v>255</v>
      </c>
      <c r="L114" s="1" t="s">
        <v>552</v>
      </c>
      <c r="M114" s="1" t="s">
        <v>262</v>
      </c>
      <c r="N114" s="20"/>
    </row>
    <row r="115" spans="1:14" s="16" customFormat="1" ht="79.5" customHeight="1" x14ac:dyDescent="0.2">
      <c r="A115" s="1">
        <v>114</v>
      </c>
      <c r="B115" s="32">
        <v>18769</v>
      </c>
      <c r="C115" s="32" t="s">
        <v>559</v>
      </c>
      <c r="D115" s="1" t="s">
        <v>560</v>
      </c>
      <c r="E115" s="43">
        <v>199999.7</v>
      </c>
      <c r="F115" s="1" t="s">
        <v>561</v>
      </c>
      <c r="G115" s="1" t="s">
        <v>562</v>
      </c>
      <c r="H115" s="1" t="s">
        <v>563</v>
      </c>
      <c r="I115" s="1" t="s">
        <v>1513</v>
      </c>
      <c r="J115" s="1" t="s">
        <v>564</v>
      </c>
      <c r="K115" s="1" t="s">
        <v>255</v>
      </c>
      <c r="L115" s="1" t="s">
        <v>552</v>
      </c>
      <c r="M115" s="1" t="s">
        <v>565</v>
      </c>
      <c r="N115" s="20"/>
    </row>
    <row r="116" spans="1:14" s="16" customFormat="1" ht="78.75" customHeight="1" x14ac:dyDescent="0.2">
      <c r="A116" s="1">
        <v>115</v>
      </c>
      <c r="B116" s="12">
        <v>18407</v>
      </c>
      <c r="C116" s="12">
        <v>15</v>
      </c>
      <c r="D116" s="1" t="s">
        <v>566</v>
      </c>
      <c r="E116" s="24">
        <v>631106.26</v>
      </c>
      <c r="F116" s="1" t="s">
        <v>46</v>
      </c>
      <c r="G116" s="1" t="s">
        <v>567</v>
      </c>
      <c r="H116" s="13" t="s">
        <v>568</v>
      </c>
      <c r="I116" s="1" t="s">
        <v>497</v>
      </c>
      <c r="J116" s="1" t="s">
        <v>650</v>
      </c>
      <c r="K116" s="1" t="s">
        <v>38</v>
      </c>
      <c r="L116" s="1" t="s">
        <v>552</v>
      </c>
      <c r="M116" s="1" t="s">
        <v>18</v>
      </c>
      <c r="N116" s="20"/>
    </row>
    <row r="117" spans="1:14" s="16" customFormat="1" ht="84.75" customHeight="1" x14ac:dyDescent="0.2">
      <c r="A117" s="1">
        <v>116</v>
      </c>
      <c r="B117" s="12">
        <v>18704</v>
      </c>
      <c r="C117" s="12">
        <v>25</v>
      </c>
      <c r="D117" s="1" t="s">
        <v>569</v>
      </c>
      <c r="E117" s="24">
        <v>17981.599999999999</v>
      </c>
      <c r="F117" s="1" t="s">
        <v>20</v>
      </c>
      <c r="G117" s="1" t="s">
        <v>570</v>
      </c>
      <c r="H117" s="13" t="s">
        <v>571</v>
      </c>
      <c r="I117" s="1" t="s">
        <v>572</v>
      </c>
      <c r="J117" s="1" t="s">
        <v>573</v>
      </c>
      <c r="K117" s="1" t="s">
        <v>574</v>
      </c>
      <c r="L117" s="1" t="s">
        <v>552</v>
      </c>
      <c r="M117" s="1" t="s">
        <v>18</v>
      </c>
      <c r="N117" s="20"/>
    </row>
    <row r="118" spans="1:14" s="16" customFormat="1" ht="176.25" customHeight="1" x14ac:dyDescent="0.2">
      <c r="A118" s="1">
        <v>117</v>
      </c>
      <c r="B118" s="12">
        <v>18803</v>
      </c>
      <c r="C118" s="12">
        <v>41</v>
      </c>
      <c r="D118" s="1" t="s">
        <v>584</v>
      </c>
      <c r="E118" s="24">
        <v>4709.32</v>
      </c>
      <c r="F118" s="1" t="s">
        <v>20</v>
      </c>
      <c r="G118" s="1" t="s">
        <v>585</v>
      </c>
      <c r="H118" s="13" t="s">
        <v>649</v>
      </c>
      <c r="I118" s="1" t="s">
        <v>586</v>
      </c>
      <c r="J118" s="1" t="s">
        <v>587</v>
      </c>
      <c r="K118" s="1" t="s">
        <v>623</v>
      </c>
      <c r="L118" s="1" t="s">
        <v>552</v>
      </c>
      <c r="M118" s="1" t="s">
        <v>18</v>
      </c>
      <c r="N118" s="20"/>
    </row>
    <row r="119" spans="1:14" s="16" customFormat="1" ht="64.5" customHeight="1" x14ac:dyDescent="0.2">
      <c r="A119" s="1">
        <v>118</v>
      </c>
      <c r="B119" s="12">
        <v>18873</v>
      </c>
      <c r="C119" s="12">
        <v>49</v>
      </c>
      <c r="D119" s="1" t="s">
        <v>504</v>
      </c>
      <c r="E119" s="24">
        <v>15537.5</v>
      </c>
      <c r="F119" s="1" t="s">
        <v>40</v>
      </c>
      <c r="G119" s="1" t="s">
        <v>495</v>
      </c>
      <c r="H119" s="13" t="s">
        <v>505</v>
      </c>
      <c r="I119" s="1" t="s">
        <v>506</v>
      </c>
      <c r="J119" s="1" t="s">
        <v>498</v>
      </c>
      <c r="K119" s="1" t="s">
        <v>38</v>
      </c>
      <c r="L119" s="1" t="s">
        <v>552</v>
      </c>
      <c r="M119" s="1" t="s">
        <v>18</v>
      </c>
      <c r="N119" s="20"/>
    </row>
    <row r="120" spans="1:14" s="16" customFormat="1" ht="36.75" customHeight="1" x14ac:dyDescent="0.2">
      <c r="A120" s="1">
        <v>119</v>
      </c>
      <c r="B120" s="12">
        <v>18885</v>
      </c>
      <c r="C120" s="12">
        <v>54</v>
      </c>
      <c r="D120" s="1" t="s">
        <v>594</v>
      </c>
      <c r="E120" s="24">
        <v>18500</v>
      </c>
      <c r="F120" s="1" t="s">
        <v>20</v>
      </c>
      <c r="G120" s="1" t="s">
        <v>595</v>
      </c>
      <c r="H120" s="13" t="s">
        <v>596</v>
      </c>
      <c r="I120" s="1" t="s">
        <v>597</v>
      </c>
      <c r="J120" s="1" t="s">
        <v>624</v>
      </c>
      <c r="K120" s="1" t="s">
        <v>32</v>
      </c>
      <c r="L120" s="1" t="s">
        <v>598</v>
      </c>
      <c r="M120" s="1" t="s">
        <v>18</v>
      </c>
      <c r="N120" s="20"/>
    </row>
    <row r="121" spans="1:14" s="16" customFormat="1" ht="57" customHeight="1" x14ac:dyDescent="0.2">
      <c r="A121" s="1">
        <v>120</v>
      </c>
      <c r="B121" s="12">
        <v>18894</v>
      </c>
      <c r="C121" s="12">
        <v>57</v>
      </c>
      <c r="D121" s="1" t="s">
        <v>599</v>
      </c>
      <c r="E121" s="24">
        <v>8743.59</v>
      </c>
      <c r="F121" s="1" t="s">
        <v>20</v>
      </c>
      <c r="G121" s="1" t="s">
        <v>600</v>
      </c>
      <c r="H121" s="13" t="s">
        <v>601</v>
      </c>
      <c r="I121" s="1" t="s">
        <v>602</v>
      </c>
      <c r="J121" s="1" t="s">
        <v>603</v>
      </c>
      <c r="K121" s="1" t="s">
        <v>16</v>
      </c>
      <c r="L121" s="1" t="s">
        <v>598</v>
      </c>
      <c r="M121" s="1" t="s">
        <v>18</v>
      </c>
      <c r="N121" s="20"/>
    </row>
    <row r="122" spans="1:14" s="16" customFormat="1" ht="35.25" customHeight="1" x14ac:dyDescent="0.2">
      <c r="A122" s="1">
        <v>121</v>
      </c>
      <c r="B122" s="12">
        <v>18920</v>
      </c>
      <c r="C122" s="12">
        <v>71</v>
      </c>
      <c r="D122" s="1" t="s">
        <v>604</v>
      </c>
      <c r="E122" s="24">
        <v>929.19</v>
      </c>
      <c r="F122" s="1" t="s">
        <v>20</v>
      </c>
      <c r="G122" s="1" t="s">
        <v>605</v>
      </c>
      <c r="H122" s="13" t="s">
        <v>606</v>
      </c>
      <c r="I122" s="1" t="s">
        <v>607</v>
      </c>
      <c r="J122" s="1" t="s">
        <v>608</v>
      </c>
      <c r="K122" s="1" t="s">
        <v>609</v>
      </c>
      <c r="L122" s="1" t="s">
        <v>598</v>
      </c>
      <c r="M122" s="1" t="s">
        <v>18</v>
      </c>
      <c r="N122" s="20"/>
    </row>
    <row r="123" spans="1:14" s="16" customFormat="1" ht="48.75" customHeight="1" x14ac:dyDescent="0.2">
      <c r="A123" s="1">
        <v>122</v>
      </c>
      <c r="B123" s="12">
        <v>18922</v>
      </c>
      <c r="C123" s="12">
        <v>76</v>
      </c>
      <c r="D123" s="1" t="s">
        <v>611</v>
      </c>
      <c r="E123" s="24">
        <v>674800</v>
      </c>
      <c r="F123" s="1" t="s">
        <v>46</v>
      </c>
      <c r="G123" s="1" t="s">
        <v>614</v>
      </c>
      <c r="H123" s="13" t="s">
        <v>615</v>
      </c>
      <c r="I123" s="1" t="s">
        <v>497</v>
      </c>
      <c r="J123" s="1" t="s">
        <v>616</v>
      </c>
      <c r="K123" s="1" t="s">
        <v>38</v>
      </c>
      <c r="L123" s="1" t="s">
        <v>552</v>
      </c>
      <c r="M123" s="1" t="s">
        <v>18</v>
      </c>
      <c r="N123" s="20"/>
    </row>
    <row r="124" spans="1:14" s="16" customFormat="1" ht="93.75" customHeight="1" x14ac:dyDescent="0.2">
      <c r="A124" s="1">
        <v>123</v>
      </c>
      <c r="B124" s="23">
        <v>18988</v>
      </c>
      <c r="C124" s="33">
        <v>1</v>
      </c>
      <c r="D124" s="1" t="s">
        <v>617</v>
      </c>
      <c r="E124" s="44">
        <v>4402.6099999999997</v>
      </c>
      <c r="F124" s="23" t="s">
        <v>618</v>
      </c>
      <c r="G124" s="1" t="s">
        <v>619</v>
      </c>
      <c r="H124" s="23" t="s">
        <v>255</v>
      </c>
      <c r="I124" s="1" t="s">
        <v>620</v>
      </c>
      <c r="J124" s="1" t="s">
        <v>621</v>
      </c>
      <c r="K124" s="1" t="s">
        <v>255</v>
      </c>
      <c r="L124" s="1" t="s">
        <v>598</v>
      </c>
      <c r="M124" s="1" t="s">
        <v>622</v>
      </c>
      <c r="N124" s="20"/>
    </row>
    <row r="125" spans="1:14" ht="78.75" x14ac:dyDescent="0.25">
      <c r="A125" s="1">
        <v>124</v>
      </c>
      <c r="B125" s="12">
        <v>18455</v>
      </c>
      <c r="C125" s="12">
        <v>12</v>
      </c>
      <c r="D125" s="1" t="s">
        <v>45</v>
      </c>
      <c r="E125" s="40">
        <v>108000</v>
      </c>
      <c r="F125" s="1" t="s">
        <v>46</v>
      </c>
      <c r="G125" s="1" t="s">
        <v>48</v>
      </c>
      <c r="H125" s="13" t="s">
        <v>49</v>
      </c>
      <c r="I125" s="1" t="s">
        <v>476</v>
      </c>
      <c r="J125" s="1" t="s">
        <v>651</v>
      </c>
      <c r="K125" s="1" t="s">
        <v>51</v>
      </c>
      <c r="L125" s="1" t="s">
        <v>645</v>
      </c>
      <c r="M125" s="1" t="s">
        <v>18</v>
      </c>
      <c r="N125" s="11"/>
    </row>
    <row r="126" spans="1:14" ht="146.25" x14ac:dyDescent="0.25">
      <c r="A126" s="1">
        <v>125</v>
      </c>
      <c r="B126" s="12">
        <v>18415</v>
      </c>
      <c r="C126" s="12">
        <v>19</v>
      </c>
      <c r="D126" s="1" t="s">
        <v>652</v>
      </c>
      <c r="E126" s="40">
        <v>1439809.57</v>
      </c>
      <c r="F126" s="1" t="s">
        <v>46</v>
      </c>
      <c r="G126" s="1" t="s">
        <v>653</v>
      </c>
      <c r="H126" s="1" t="s">
        <v>654</v>
      </c>
      <c r="I126" s="1" t="s">
        <v>655</v>
      </c>
      <c r="J126" s="1" t="s">
        <v>526</v>
      </c>
      <c r="K126" s="1" t="s">
        <v>32</v>
      </c>
      <c r="L126" s="1" t="s">
        <v>645</v>
      </c>
      <c r="M126" s="1" t="s">
        <v>18</v>
      </c>
    </row>
    <row r="127" spans="1:14" ht="135" x14ac:dyDescent="0.25">
      <c r="A127" s="1">
        <v>126</v>
      </c>
      <c r="B127" s="12">
        <v>18624</v>
      </c>
      <c r="C127" s="12">
        <v>30</v>
      </c>
      <c r="D127" s="1" t="s">
        <v>656</v>
      </c>
      <c r="E127" s="40">
        <v>9826.75</v>
      </c>
      <c r="F127" s="1" t="s">
        <v>20</v>
      </c>
      <c r="G127" s="1" t="s">
        <v>657</v>
      </c>
      <c r="H127" s="13" t="s">
        <v>658</v>
      </c>
      <c r="I127" s="1" t="s">
        <v>659</v>
      </c>
      <c r="J127" s="1" t="s">
        <v>498</v>
      </c>
      <c r="K127" s="1" t="s">
        <v>660</v>
      </c>
      <c r="L127" s="1" t="s">
        <v>645</v>
      </c>
      <c r="M127" s="1" t="s">
        <v>18</v>
      </c>
    </row>
    <row r="128" spans="1:14" ht="78.75" x14ac:dyDescent="0.25">
      <c r="A128" s="1">
        <v>127</v>
      </c>
      <c r="B128" s="12">
        <v>18536</v>
      </c>
      <c r="C128" s="12">
        <v>32</v>
      </c>
      <c r="D128" s="1" t="s">
        <v>661</v>
      </c>
      <c r="E128" s="40">
        <v>354646.88</v>
      </c>
      <c r="F128" s="1" t="s">
        <v>662</v>
      </c>
      <c r="G128" s="1" t="s">
        <v>663</v>
      </c>
      <c r="H128" s="13" t="s">
        <v>664</v>
      </c>
      <c r="I128" s="1" t="s">
        <v>665</v>
      </c>
      <c r="J128" s="1" t="s">
        <v>666</v>
      </c>
      <c r="K128" s="1" t="s">
        <v>16</v>
      </c>
      <c r="L128" s="1" t="s">
        <v>645</v>
      </c>
      <c r="M128" s="1" t="s">
        <v>18</v>
      </c>
    </row>
    <row r="129" spans="1:13" ht="33.75" x14ac:dyDescent="0.25">
      <c r="A129" s="1">
        <v>128</v>
      </c>
      <c r="B129" s="12">
        <v>18760</v>
      </c>
      <c r="C129" s="12">
        <v>33</v>
      </c>
      <c r="D129" s="1" t="s">
        <v>575</v>
      </c>
      <c r="E129" s="40">
        <v>58800</v>
      </c>
      <c r="F129" s="1" t="s">
        <v>40</v>
      </c>
      <c r="G129" s="1" t="s">
        <v>667</v>
      </c>
      <c r="H129" s="13" t="s">
        <v>577</v>
      </c>
      <c r="I129" s="1" t="s">
        <v>578</v>
      </c>
      <c r="J129" s="1" t="s">
        <v>579</v>
      </c>
      <c r="K129" s="1" t="s">
        <v>152</v>
      </c>
      <c r="L129" s="1" t="s">
        <v>645</v>
      </c>
      <c r="M129" s="1" t="s">
        <v>18</v>
      </c>
    </row>
    <row r="130" spans="1:13" ht="45" x14ac:dyDescent="0.25">
      <c r="A130" s="1">
        <v>129</v>
      </c>
      <c r="B130" s="12">
        <v>18761</v>
      </c>
      <c r="C130" s="12">
        <v>34</v>
      </c>
      <c r="D130" s="1" t="s">
        <v>576</v>
      </c>
      <c r="E130" s="40">
        <v>1115.5999999999999</v>
      </c>
      <c r="F130" s="1" t="s">
        <v>20</v>
      </c>
      <c r="G130" s="1" t="s">
        <v>668</v>
      </c>
      <c r="H130" s="13" t="s">
        <v>581</v>
      </c>
      <c r="I130" s="1" t="s">
        <v>582</v>
      </c>
      <c r="J130" s="1" t="s">
        <v>579</v>
      </c>
      <c r="K130" s="1" t="s">
        <v>583</v>
      </c>
      <c r="L130" s="1" t="s">
        <v>645</v>
      </c>
      <c r="M130" s="1" t="s">
        <v>18</v>
      </c>
    </row>
    <row r="131" spans="1:13" ht="22.5" x14ac:dyDescent="0.25">
      <c r="A131" s="1">
        <v>130</v>
      </c>
      <c r="B131" s="12">
        <v>19030</v>
      </c>
      <c r="C131" s="12">
        <v>39</v>
      </c>
      <c r="D131" s="1" t="s">
        <v>669</v>
      </c>
      <c r="E131" s="40">
        <v>1040798.72</v>
      </c>
      <c r="F131" s="1" t="s">
        <v>40</v>
      </c>
      <c r="G131" s="1" t="s">
        <v>670</v>
      </c>
      <c r="H131" s="13" t="s">
        <v>671</v>
      </c>
      <c r="I131" s="1" t="s">
        <v>672</v>
      </c>
      <c r="J131" s="1" t="s">
        <v>673</v>
      </c>
      <c r="K131" s="1" t="s">
        <v>16</v>
      </c>
      <c r="L131" s="1" t="s">
        <v>645</v>
      </c>
      <c r="M131" s="1" t="s">
        <v>18</v>
      </c>
    </row>
    <row r="132" spans="1:13" ht="157.5" x14ac:dyDescent="0.25">
      <c r="A132" s="1">
        <v>131</v>
      </c>
      <c r="B132" s="12">
        <v>18805</v>
      </c>
      <c r="C132" s="12">
        <v>43</v>
      </c>
      <c r="D132" s="1" t="s">
        <v>674</v>
      </c>
      <c r="E132" s="40">
        <v>4154.63</v>
      </c>
      <c r="F132" s="1" t="s">
        <v>20</v>
      </c>
      <c r="G132" s="1" t="s">
        <v>675</v>
      </c>
      <c r="H132" s="13" t="s">
        <v>676</v>
      </c>
      <c r="I132" s="1" t="s">
        <v>677</v>
      </c>
      <c r="J132" s="1" t="s">
        <v>678</v>
      </c>
      <c r="K132" s="1" t="s">
        <v>679</v>
      </c>
      <c r="L132" s="1" t="s">
        <v>645</v>
      </c>
      <c r="M132" s="1" t="s">
        <v>18</v>
      </c>
    </row>
    <row r="133" spans="1:13" ht="78.75" x14ac:dyDescent="0.25">
      <c r="A133" s="1">
        <v>132</v>
      </c>
      <c r="B133" s="12">
        <v>18812</v>
      </c>
      <c r="C133" s="12">
        <v>44</v>
      </c>
      <c r="D133" s="1" t="s">
        <v>680</v>
      </c>
      <c r="E133" s="40">
        <v>44603</v>
      </c>
      <c r="F133" s="1" t="s">
        <v>40</v>
      </c>
      <c r="G133" s="1" t="s">
        <v>657</v>
      </c>
      <c r="H133" s="13" t="s">
        <v>681</v>
      </c>
      <c r="I133" s="1" t="s">
        <v>682</v>
      </c>
      <c r="J133" s="1" t="s">
        <v>683</v>
      </c>
      <c r="K133" s="1" t="s">
        <v>51</v>
      </c>
      <c r="L133" s="1" t="s">
        <v>645</v>
      </c>
      <c r="M133" s="1" t="s">
        <v>18</v>
      </c>
    </row>
    <row r="134" spans="1:13" ht="78.75" x14ac:dyDescent="0.25">
      <c r="A134" s="1">
        <v>133</v>
      </c>
      <c r="B134" s="12">
        <v>18875</v>
      </c>
      <c r="C134" s="12">
        <v>46</v>
      </c>
      <c r="D134" s="1" t="s">
        <v>588</v>
      </c>
      <c r="E134" s="40">
        <v>2192.1999999999998</v>
      </c>
      <c r="F134" s="1" t="s">
        <v>20</v>
      </c>
      <c r="G134" s="1" t="s">
        <v>657</v>
      </c>
      <c r="H134" s="13" t="s">
        <v>590</v>
      </c>
      <c r="I134" s="1" t="s">
        <v>591</v>
      </c>
      <c r="J134" s="1" t="s">
        <v>579</v>
      </c>
      <c r="K134" s="1" t="s">
        <v>51</v>
      </c>
      <c r="L134" s="1" t="s">
        <v>645</v>
      </c>
      <c r="M134" s="1" t="s">
        <v>18</v>
      </c>
    </row>
    <row r="135" spans="1:13" ht="67.5" x14ac:dyDescent="0.25">
      <c r="A135" s="1">
        <v>134</v>
      </c>
      <c r="B135" s="12">
        <v>18876</v>
      </c>
      <c r="C135" s="12">
        <v>47</v>
      </c>
      <c r="D135" s="1" t="s">
        <v>589</v>
      </c>
      <c r="E135" s="40">
        <v>4500</v>
      </c>
      <c r="F135" s="1" t="s">
        <v>20</v>
      </c>
      <c r="G135" s="1" t="s">
        <v>580</v>
      </c>
      <c r="H135" s="13" t="s">
        <v>592</v>
      </c>
      <c r="I135" s="1" t="s">
        <v>593</v>
      </c>
      <c r="J135" s="1" t="s">
        <v>202</v>
      </c>
      <c r="K135" s="1" t="s">
        <v>38</v>
      </c>
      <c r="L135" s="1" t="s">
        <v>645</v>
      </c>
      <c r="M135" s="1" t="s">
        <v>18</v>
      </c>
    </row>
    <row r="136" spans="1:13" ht="33.75" x14ac:dyDescent="0.25">
      <c r="A136" s="1">
        <v>135</v>
      </c>
      <c r="B136" s="12">
        <v>18871</v>
      </c>
      <c r="C136" s="12">
        <v>48</v>
      </c>
      <c r="D136" s="1" t="s">
        <v>684</v>
      </c>
      <c r="E136" s="40">
        <v>8739.69</v>
      </c>
      <c r="F136" s="1" t="s">
        <v>40</v>
      </c>
      <c r="G136" s="1" t="s">
        <v>585</v>
      </c>
      <c r="H136" s="13" t="s">
        <v>685</v>
      </c>
      <c r="I136" s="1" t="s">
        <v>686</v>
      </c>
      <c r="J136" s="1" t="s">
        <v>687</v>
      </c>
      <c r="K136" s="1" t="s">
        <v>16</v>
      </c>
      <c r="L136" s="1" t="s">
        <v>645</v>
      </c>
      <c r="M136" s="1" t="s">
        <v>18</v>
      </c>
    </row>
    <row r="137" spans="1:13" ht="78.75" x14ac:dyDescent="0.25">
      <c r="A137" s="1">
        <v>136</v>
      </c>
      <c r="B137" s="12">
        <v>18888</v>
      </c>
      <c r="C137" s="12" t="s">
        <v>688</v>
      </c>
      <c r="D137" s="1" t="s">
        <v>689</v>
      </c>
      <c r="E137" s="40">
        <v>6092.3</v>
      </c>
      <c r="F137" s="1" t="s">
        <v>513</v>
      </c>
      <c r="G137" s="1" t="s">
        <v>690</v>
      </c>
      <c r="H137" s="13" t="s">
        <v>513</v>
      </c>
      <c r="I137" s="1" t="s">
        <v>691</v>
      </c>
      <c r="J137" s="1" t="s">
        <v>692</v>
      </c>
      <c r="K137" s="1" t="s">
        <v>517</v>
      </c>
      <c r="L137" s="1" t="s">
        <v>645</v>
      </c>
      <c r="M137" s="1" t="s">
        <v>18</v>
      </c>
    </row>
    <row r="138" spans="1:13" ht="56.25" x14ac:dyDescent="0.25">
      <c r="A138" s="1">
        <v>137</v>
      </c>
      <c r="B138" s="12">
        <v>18901</v>
      </c>
      <c r="C138" s="12">
        <v>62</v>
      </c>
      <c r="D138" s="1" t="s">
        <v>693</v>
      </c>
      <c r="E138" s="40">
        <v>7650</v>
      </c>
      <c r="F138" s="1" t="s">
        <v>20</v>
      </c>
      <c r="G138" s="1" t="s">
        <v>694</v>
      </c>
      <c r="H138" s="13" t="s">
        <v>695</v>
      </c>
      <c r="I138" s="1" t="s">
        <v>696</v>
      </c>
      <c r="J138" s="1" t="s">
        <v>697</v>
      </c>
      <c r="K138" s="1" t="s">
        <v>698</v>
      </c>
      <c r="L138" s="1" t="s">
        <v>645</v>
      </c>
      <c r="M138" s="1" t="s">
        <v>18</v>
      </c>
    </row>
    <row r="139" spans="1:13" ht="56.25" x14ac:dyDescent="0.25">
      <c r="A139" s="1">
        <v>138</v>
      </c>
      <c r="B139" s="12">
        <v>18902</v>
      </c>
      <c r="C139" s="12">
        <v>63</v>
      </c>
      <c r="D139" s="1" t="s">
        <v>699</v>
      </c>
      <c r="E139" s="40">
        <v>6547.5</v>
      </c>
      <c r="F139" s="1" t="s">
        <v>20</v>
      </c>
      <c r="G139" s="1" t="s">
        <v>700</v>
      </c>
      <c r="H139" s="13" t="s">
        <v>701</v>
      </c>
      <c r="I139" s="1" t="s">
        <v>702</v>
      </c>
      <c r="J139" s="1" t="s">
        <v>703</v>
      </c>
      <c r="K139" s="1" t="s">
        <v>32</v>
      </c>
      <c r="L139" s="1" t="s">
        <v>645</v>
      </c>
      <c r="M139" s="1" t="s">
        <v>18</v>
      </c>
    </row>
    <row r="140" spans="1:13" ht="33.75" x14ac:dyDescent="0.25">
      <c r="A140" s="1">
        <v>139</v>
      </c>
      <c r="B140" s="12">
        <v>18437</v>
      </c>
      <c r="C140" s="12">
        <v>73</v>
      </c>
      <c r="D140" s="1" t="s">
        <v>704</v>
      </c>
      <c r="E140" s="40">
        <v>1910.81</v>
      </c>
      <c r="F140" s="1" t="s">
        <v>20</v>
      </c>
      <c r="G140" s="1" t="s">
        <v>705</v>
      </c>
      <c r="H140" s="13" t="s">
        <v>706</v>
      </c>
      <c r="I140" s="1" t="s">
        <v>707</v>
      </c>
      <c r="J140" s="1" t="s">
        <v>708</v>
      </c>
      <c r="K140" s="1" t="s">
        <v>32</v>
      </c>
      <c r="L140" s="1" t="s">
        <v>645</v>
      </c>
      <c r="M140" s="1" t="s">
        <v>18</v>
      </c>
    </row>
    <row r="141" spans="1:13" ht="45" x14ac:dyDescent="0.25">
      <c r="A141" s="1">
        <v>140</v>
      </c>
      <c r="B141" s="12">
        <v>18922</v>
      </c>
      <c r="C141" s="12">
        <v>76</v>
      </c>
      <c r="D141" s="1" t="s">
        <v>611</v>
      </c>
      <c r="E141" s="40">
        <v>72600</v>
      </c>
      <c r="F141" s="1" t="s">
        <v>46</v>
      </c>
      <c r="G141" s="1" t="s">
        <v>614</v>
      </c>
      <c r="H141" s="13" t="s">
        <v>615</v>
      </c>
      <c r="I141" s="1" t="s">
        <v>497</v>
      </c>
      <c r="J141" s="1" t="s">
        <v>616</v>
      </c>
      <c r="K141" s="1" t="s">
        <v>38</v>
      </c>
      <c r="L141" s="1" t="s">
        <v>645</v>
      </c>
      <c r="M141" s="1" t="s">
        <v>18</v>
      </c>
    </row>
    <row r="142" spans="1:13" ht="33.75" x14ac:dyDescent="0.25">
      <c r="A142" s="1">
        <v>141</v>
      </c>
      <c r="B142" s="12">
        <v>18433</v>
      </c>
      <c r="C142" s="12">
        <v>79</v>
      </c>
      <c r="D142" s="1" t="s">
        <v>709</v>
      </c>
      <c r="E142" s="40">
        <v>11151</v>
      </c>
      <c r="F142" s="1" t="s">
        <v>20</v>
      </c>
      <c r="G142" s="1" t="s">
        <v>657</v>
      </c>
      <c r="H142" s="13" t="s">
        <v>710</v>
      </c>
      <c r="I142" s="1" t="s">
        <v>711</v>
      </c>
      <c r="J142" s="1" t="s">
        <v>712</v>
      </c>
      <c r="K142" s="1" t="s">
        <v>16</v>
      </c>
      <c r="L142" s="1" t="s">
        <v>645</v>
      </c>
      <c r="M142" s="1" t="s">
        <v>18</v>
      </c>
    </row>
    <row r="143" spans="1:13" ht="45" x14ac:dyDescent="0.25">
      <c r="A143" s="1">
        <v>142</v>
      </c>
      <c r="B143" s="12">
        <v>18948</v>
      </c>
      <c r="C143" s="12">
        <v>81</v>
      </c>
      <c r="D143" s="1" t="s">
        <v>713</v>
      </c>
      <c r="E143" s="40">
        <v>10000</v>
      </c>
      <c r="F143" s="1" t="s">
        <v>20</v>
      </c>
      <c r="G143" s="1" t="s">
        <v>714</v>
      </c>
      <c r="H143" s="13"/>
      <c r="I143" s="1" t="s">
        <v>715</v>
      </c>
      <c r="J143" s="1" t="s">
        <v>716</v>
      </c>
      <c r="K143" s="1" t="s">
        <v>717</v>
      </c>
      <c r="L143" s="1" t="s">
        <v>645</v>
      </c>
      <c r="M143" s="1" t="s">
        <v>18</v>
      </c>
    </row>
    <row r="144" spans="1:13" ht="78.75" x14ac:dyDescent="0.25">
      <c r="A144" s="1">
        <v>143</v>
      </c>
      <c r="B144" s="12">
        <v>18965</v>
      </c>
      <c r="C144" s="12">
        <v>93</v>
      </c>
      <c r="D144" s="1" t="s">
        <v>718</v>
      </c>
      <c r="E144" s="40">
        <v>3900</v>
      </c>
      <c r="F144" s="1" t="s">
        <v>20</v>
      </c>
      <c r="G144" s="1" t="s">
        <v>719</v>
      </c>
      <c r="H144" s="13" t="s">
        <v>720</v>
      </c>
      <c r="I144" s="1" t="s">
        <v>721</v>
      </c>
      <c r="J144" s="1" t="s">
        <v>722</v>
      </c>
      <c r="K144" s="1" t="s">
        <v>609</v>
      </c>
      <c r="L144" s="1" t="s">
        <v>645</v>
      </c>
      <c r="M144" s="1" t="s">
        <v>18</v>
      </c>
    </row>
    <row r="145" spans="1:13" ht="33.75" x14ac:dyDescent="0.25">
      <c r="A145" s="1">
        <v>144</v>
      </c>
      <c r="B145" s="12">
        <v>19000</v>
      </c>
      <c r="C145" s="12">
        <v>114</v>
      </c>
      <c r="D145" s="1" t="s">
        <v>723</v>
      </c>
      <c r="E145" s="40">
        <v>3150</v>
      </c>
      <c r="F145" s="1" t="s">
        <v>20</v>
      </c>
      <c r="G145" s="1" t="s">
        <v>724</v>
      </c>
      <c r="H145" s="13" t="s">
        <v>725</v>
      </c>
      <c r="I145" s="1" t="s">
        <v>726</v>
      </c>
      <c r="J145" s="1" t="s">
        <v>616</v>
      </c>
      <c r="K145" s="1" t="s">
        <v>727</v>
      </c>
      <c r="L145" s="1" t="s">
        <v>645</v>
      </c>
      <c r="M145" s="1" t="s">
        <v>18</v>
      </c>
    </row>
    <row r="146" spans="1:13" ht="22.5" x14ac:dyDescent="0.25">
      <c r="A146" s="1">
        <v>145</v>
      </c>
      <c r="B146" s="12">
        <v>19001</v>
      </c>
      <c r="C146" s="12">
        <v>115</v>
      </c>
      <c r="D146" s="1" t="s">
        <v>728</v>
      </c>
      <c r="E146" s="40">
        <v>2180</v>
      </c>
      <c r="F146" s="1" t="s">
        <v>513</v>
      </c>
      <c r="G146" s="1" t="s">
        <v>729</v>
      </c>
      <c r="H146" s="13" t="s">
        <v>513</v>
      </c>
      <c r="I146" s="1" t="s">
        <v>691</v>
      </c>
      <c r="J146" s="1" t="s">
        <v>730</v>
      </c>
      <c r="K146" s="1" t="s">
        <v>517</v>
      </c>
      <c r="L146" s="1" t="s">
        <v>645</v>
      </c>
      <c r="M146" s="1" t="s">
        <v>18</v>
      </c>
    </row>
    <row r="147" spans="1:13" ht="56.25" x14ac:dyDescent="0.25">
      <c r="A147" s="1">
        <v>146</v>
      </c>
      <c r="B147" s="12">
        <v>19015</v>
      </c>
      <c r="C147" s="12">
        <v>120</v>
      </c>
      <c r="D147" s="1" t="s">
        <v>731</v>
      </c>
      <c r="E147" s="40">
        <v>7874.25</v>
      </c>
      <c r="F147" s="1" t="s">
        <v>20</v>
      </c>
      <c r="G147" s="1" t="s">
        <v>732</v>
      </c>
      <c r="H147" s="13" t="s">
        <v>733</v>
      </c>
      <c r="I147" s="1" t="s">
        <v>734</v>
      </c>
      <c r="J147" s="1" t="s">
        <v>526</v>
      </c>
      <c r="K147" s="1" t="s">
        <v>583</v>
      </c>
      <c r="L147" s="1" t="s">
        <v>645</v>
      </c>
      <c r="M147" s="1" t="s">
        <v>18</v>
      </c>
    </row>
    <row r="148" spans="1:13" ht="112.5" x14ac:dyDescent="0.25">
      <c r="A148" s="1">
        <v>147</v>
      </c>
      <c r="B148" s="12">
        <v>19057</v>
      </c>
      <c r="C148" s="12">
        <v>139</v>
      </c>
      <c r="D148" s="1" t="s">
        <v>735</v>
      </c>
      <c r="E148" s="40">
        <v>20977.25</v>
      </c>
      <c r="F148" s="1" t="s">
        <v>20</v>
      </c>
      <c r="G148" s="1" t="s">
        <v>736</v>
      </c>
      <c r="H148" s="13" t="s">
        <v>737</v>
      </c>
      <c r="I148" s="1" t="s">
        <v>738</v>
      </c>
      <c r="J148" s="1" t="s">
        <v>739</v>
      </c>
      <c r="K148" s="1" t="s">
        <v>740</v>
      </c>
      <c r="L148" s="1" t="s">
        <v>645</v>
      </c>
      <c r="M148" s="1" t="s">
        <v>18</v>
      </c>
    </row>
    <row r="149" spans="1:13" ht="33.75" x14ac:dyDescent="0.25">
      <c r="A149" s="1">
        <v>148</v>
      </c>
      <c r="B149" s="12">
        <v>19066</v>
      </c>
      <c r="C149" s="12">
        <v>144</v>
      </c>
      <c r="D149" s="1" t="s">
        <v>741</v>
      </c>
      <c r="E149" s="40">
        <v>461</v>
      </c>
      <c r="F149" s="1" t="s">
        <v>20</v>
      </c>
      <c r="G149" s="1" t="s">
        <v>742</v>
      </c>
      <c r="H149" s="13" t="s">
        <v>743</v>
      </c>
      <c r="I149" s="1" t="s">
        <v>744</v>
      </c>
      <c r="J149" s="1" t="s">
        <v>745</v>
      </c>
      <c r="K149" s="1" t="s">
        <v>38</v>
      </c>
      <c r="L149" s="1" t="s">
        <v>645</v>
      </c>
      <c r="M149" s="1" t="s">
        <v>18</v>
      </c>
    </row>
    <row r="150" spans="1:13" ht="33.75" x14ac:dyDescent="0.25">
      <c r="A150" s="1">
        <v>149</v>
      </c>
      <c r="B150" s="23">
        <v>18267</v>
      </c>
      <c r="C150" s="39" t="s">
        <v>746</v>
      </c>
      <c r="D150" s="1" t="s">
        <v>747</v>
      </c>
      <c r="E150" s="44">
        <v>623908.30000000005</v>
      </c>
      <c r="F150" s="1" t="s">
        <v>11</v>
      </c>
      <c r="G150" s="1" t="s">
        <v>748</v>
      </c>
      <c r="H150" s="39" t="s">
        <v>749</v>
      </c>
      <c r="I150" s="1" t="s">
        <v>750</v>
      </c>
      <c r="J150" s="1" t="s">
        <v>751</v>
      </c>
      <c r="K150" s="23" t="s">
        <v>752</v>
      </c>
      <c r="L150" s="1" t="s">
        <v>645</v>
      </c>
      <c r="M150" s="23" t="s">
        <v>753</v>
      </c>
    </row>
    <row r="151" spans="1:13" ht="33.75" x14ac:dyDescent="0.25">
      <c r="A151" s="1">
        <v>150</v>
      </c>
      <c r="B151" s="23">
        <v>18884</v>
      </c>
      <c r="C151" s="35" t="s">
        <v>754</v>
      </c>
      <c r="D151" s="1" t="s">
        <v>755</v>
      </c>
      <c r="E151" s="44">
        <v>1971.15</v>
      </c>
      <c r="F151" s="1" t="s">
        <v>20</v>
      </c>
      <c r="G151" s="1" t="s">
        <v>756</v>
      </c>
      <c r="H151" s="1" t="s">
        <v>757</v>
      </c>
      <c r="I151" s="1" t="s">
        <v>758</v>
      </c>
      <c r="J151" s="1" t="s">
        <v>759</v>
      </c>
      <c r="K151" s="1" t="s">
        <v>760</v>
      </c>
      <c r="L151" s="1" t="s">
        <v>645</v>
      </c>
      <c r="M151" s="23" t="s">
        <v>753</v>
      </c>
    </row>
    <row r="152" spans="1:13" ht="90" x14ac:dyDescent="0.25">
      <c r="A152" s="1">
        <v>151</v>
      </c>
      <c r="B152" s="32">
        <v>19086</v>
      </c>
      <c r="C152" s="32" t="s">
        <v>255</v>
      </c>
      <c r="D152" s="1" t="s">
        <v>761</v>
      </c>
      <c r="E152" s="40">
        <v>58988.52</v>
      </c>
      <c r="F152" s="1" t="s">
        <v>104</v>
      </c>
      <c r="G152" s="1" t="s">
        <v>762</v>
      </c>
      <c r="H152" s="1" t="s">
        <v>763</v>
      </c>
      <c r="I152" s="1" t="s">
        <v>764</v>
      </c>
      <c r="J152" s="1" t="s">
        <v>765</v>
      </c>
      <c r="K152" s="1" t="s">
        <v>255</v>
      </c>
      <c r="L152" s="1" t="s">
        <v>645</v>
      </c>
      <c r="M152" s="1" t="s">
        <v>262</v>
      </c>
    </row>
    <row r="153" spans="1:13" ht="90" x14ac:dyDescent="0.25">
      <c r="A153" s="1">
        <v>152</v>
      </c>
      <c r="B153" s="32">
        <v>19086</v>
      </c>
      <c r="C153" s="32" t="s">
        <v>255</v>
      </c>
      <c r="D153" s="1" t="s">
        <v>766</v>
      </c>
      <c r="E153" s="40">
        <v>44047.31</v>
      </c>
      <c r="F153" s="1" t="s">
        <v>104</v>
      </c>
      <c r="G153" s="1" t="s">
        <v>767</v>
      </c>
      <c r="H153" s="1" t="s">
        <v>768</v>
      </c>
      <c r="I153" s="1" t="s">
        <v>769</v>
      </c>
      <c r="J153" s="1" t="s">
        <v>770</v>
      </c>
      <c r="K153" s="1" t="s">
        <v>255</v>
      </c>
      <c r="L153" s="1" t="s">
        <v>645</v>
      </c>
      <c r="M153" s="1" t="s">
        <v>262</v>
      </c>
    </row>
    <row r="154" spans="1:13" ht="90" x14ac:dyDescent="0.25">
      <c r="A154" s="1">
        <v>153</v>
      </c>
      <c r="B154" s="32">
        <v>19086</v>
      </c>
      <c r="C154" s="32" t="s">
        <v>255</v>
      </c>
      <c r="D154" s="1" t="s">
        <v>761</v>
      </c>
      <c r="E154" s="40">
        <v>29220</v>
      </c>
      <c r="F154" s="1" t="s">
        <v>104</v>
      </c>
      <c r="G154" s="1" t="s">
        <v>771</v>
      </c>
      <c r="H154" s="1" t="s">
        <v>772</v>
      </c>
      <c r="I154" s="1" t="s">
        <v>773</v>
      </c>
      <c r="J154" s="1" t="s">
        <v>774</v>
      </c>
      <c r="K154" s="1" t="s">
        <v>255</v>
      </c>
      <c r="L154" s="1" t="s">
        <v>645</v>
      </c>
      <c r="M154" s="1" t="s">
        <v>262</v>
      </c>
    </row>
    <row r="155" spans="1:13" ht="157.5" x14ac:dyDescent="0.25">
      <c r="A155" s="1">
        <v>154</v>
      </c>
      <c r="B155" s="1" t="s">
        <v>1529</v>
      </c>
      <c r="C155" s="39" t="s">
        <v>775</v>
      </c>
      <c r="D155" s="28" t="s">
        <v>776</v>
      </c>
      <c r="E155" s="40">
        <f>2703.75+194.4+2101.85</f>
        <v>5000</v>
      </c>
      <c r="F155" s="1" t="s">
        <v>20</v>
      </c>
      <c r="G155" s="1" t="s">
        <v>777</v>
      </c>
      <c r="H155" s="1" t="s">
        <v>778</v>
      </c>
      <c r="I155" s="1" t="s">
        <v>779</v>
      </c>
      <c r="J155" s="1" t="s">
        <v>780</v>
      </c>
      <c r="K155" s="1" t="s">
        <v>781</v>
      </c>
      <c r="L155" s="1" t="s">
        <v>645</v>
      </c>
      <c r="M155" s="23" t="s">
        <v>644</v>
      </c>
    </row>
    <row r="156" spans="1:13" ht="191.25" x14ac:dyDescent="0.25">
      <c r="A156" s="1">
        <v>155</v>
      </c>
      <c r="B156" s="22" t="s">
        <v>782</v>
      </c>
      <c r="C156" s="23">
        <v>13</v>
      </c>
      <c r="D156" s="1" t="s">
        <v>783</v>
      </c>
      <c r="E156" s="44">
        <v>220261.75</v>
      </c>
      <c r="F156" s="1" t="s">
        <v>46</v>
      </c>
      <c r="G156" s="29" t="s">
        <v>784</v>
      </c>
      <c r="H156" s="29" t="s">
        <v>785</v>
      </c>
      <c r="I156" s="1" t="s">
        <v>409</v>
      </c>
      <c r="J156" s="29" t="s">
        <v>786</v>
      </c>
      <c r="K156" s="29" t="s">
        <v>51</v>
      </c>
      <c r="L156" s="1" t="s">
        <v>645</v>
      </c>
      <c r="M156" s="1" t="s">
        <v>410</v>
      </c>
    </row>
    <row r="157" spans="1:13" ht="123.75" x14ac:dyDescent="0.25">
      <c r="A157" s="1">
        <v>156</v>
      </c>
      <c r="B157" s="22" t="s">
        <v>787</v>
      </c>
      <c r="C157" s="23">
        <v>16</v>
      </c>
      <c r="D157" s="28" t="s">
        <v>788</v>
      </c>
      <c r="E157" s="40">
        <v>703855.07</v>
      </c>
      <c r="F157" s="1" t="s">
        <v>46</v>
      </c>
      <c r="G157" s="27" t="s">
        <v>789</v>
      </c>
      <c r="H157" s="29" t="s">
        <v>790</v>
      </c>
      <c r="I157" s="1" t="s">
        <v>409</v>
      </c>
      <c r="J157" s="29" t="s">
        <v>791</v>
      </c>
      <c r="K157" s="29" t="s">
        <v>51</v>
      </c>
      <c r="L157" s="1" t="s">
        <v>645</v>
      </c>
      <c r="M157" s="30" t="s">
        <v>410</v>
      </c>
    </row>
    <row r="158" spans="1:13" ht="45" x14ac:dyDescent="0.25">
      <c r="A158" s="1">
        <v>157</v>
      </c>
      <c r="B158" s="23">
        <v>18707</v>
      </c>
      <c r="C158" s="35" t="s">
        <v>792</v>
      </c>
      <c r="D158" s="1" t="s">
        <v>793</v>
      </c>
      <c r="E158" s="40">
        <v>28130</v>
      </c>
      <c r="F158" s="1" t="s">
        <v>11</v>
      </c>
      <c r="G158" s="1" t="s">
        <v>794</v>
      </c>
      <c r="H158" s="39" t="s">
        <v>795</v>
      </c>
      <c r="I158" s="1" t="s">
        <v>796</v>
      </c>
      <c r="J158" s="1" t="s">
        <v>759</v>
      </c>
      <c r="K158" s="23" t="s">
        <v>51</v>
      </c>
      <c r="L158" s="23" t="s">
        <v>797</v>
      </c>
      <c r="M158" s="1" t="s">
        <v>753</v>
      </c>
    </row>
    <row r="159" spans="1:13" ht="67.5" x14ac:dyDescent="0.25">
      <c r="A159" s="1">
        <v>158</v>
      </c>
      <c r="B159" s="23">
        <v>18337</v>
      </c>
      <c r="C159" s="21">
        <v>13</v>
      </c>
      <c r="D159" s="1" t="s">
        <v>798</v>
      </c>
      <c r="E159" s="40">
        <v>1479.85</v>
      </c>
      <c r="F159" s="1" t="s">
        <v>20</v>
      </c>
      <c r="G159" s="1" t="s">
        <v>799</v>
      </c>
      <c r="H159" s="1" t="s">
        <v>800</v>
      </c>
      <c r="I159" s="1" t="s">
        <v>801</v>
      </c>
      <c r="J159" s="1" t="s">
        <v>802</v>
      </c>
      <c r="K159" s="1" t="s">
        <v>429</v>
      </c>
      <c r="L159" s="23" t="s">
        <v>797</v>
      </c>
      <c r="M159" s="1" t="s">
        <v>622</v>
      </c>
    </row>
    <row r="160" spans="1:13" ht="202.5" x14ac:dyDescent="0.25">
      <c r="A160" s="1">
        <v>159</v>
      </c>
      <c r="B160" s="1" t="s">
        <v>803</v>
      </c>
      <c r="C160" s="23">
        <v>4</v>
      </c>
      <c r="D160" s="1" t="s">
        <v>804</v>
      </c>
      <c r="E160" s="44">
        <v>42278.99</v>
      </c>
      <c r="F160" s="1" t="s">
        <v>20</v>
      </c>
      <c r="G160" s="1" t="s">
        <v>805</v>
      </c>
      <c r="H160" s="1" t="s">
        <v>806</v>
      </c>
      <c r="I160" s="1" t="s">
        <v>807</v>
      </c>
      <c r="J160" s="1" t="s">
        <v>808</v>
      </c>
      <c r="K160" s="1" t="s">
        <v>809</v>
      </c>
      <c r="L160" s="23" t="s">
        <v>797</v>
      </c>
      <c r="M160" s="1" t="s">
        <v>810</v>
      </c>
    </row>
    <row r="161" spans="1:13" ht="78.75" x14ac:dyDescent="0.25">
      <c r="A161" s="1">
        <v>160</v>
      </c>
      <c r="B161" s="12">
        <v>18905</v>
      </c>
      <c r="C161" s="12">
        <v>65</v>
      </c>
      <c r="D161" s="1" t="s">
        <v>811</v>
      </c>
      <c r="E161" s="40">
        <v>2025.26</v>
      </c>
      <c r="F161" s="1" t="s">
        <v>20</v>
      </c>
      <c r="G161" s="1" t="s">
        <v>812</v>
      </c>
      <c r="H161" s="13" t="s">
        <v>813</v>
      </c>
      <c r="I161" s="1" t="s">
        <v>814</v>
      </c>
      <c r="J161" s="1" t="s">
        <v>424</v>
      </c>
      <c r="K161" s="1" t="s">
        <v>815</v>
      </c>
      <c r="L161" s="23" t="s">
        <v>797</v>
      </c>
      <c r="M161" s="23" t="s">
        <v>18</v>
      </c>
    </row>
    <row r="162" spans="1:13" ht="270" x14ac:dyDescent="0.25">
      <c r="A162" s="1">
        <v>161</v>
      </c>
      <c r="B162" s="12">
        <v>18867</v>
      </c>
      <c r="C162" s="12">
        <v>74</v>
      </c>
      <c r="D162" s="1" t="s">
        <v>816</v>
      </c>
      <c r="E162" s="40">
        <v>6748.71</v>
      </c>
      <c r="F162" s="1" t="s">
        <v>20</v>
      </c>
      <c r="G162" s="1" t="s">
        <v>817</v>
      </c>
      <c r="H162" s="13" t="s">
        <v>818</v>
      </c>
      <c r="I162" s="1" t="s">
        <v>819</v>
      </c>
      <c r="J162" s="1" t="s">
        <v>56</v>
      </c>
      <c r="K162" s="1" t="s">
        <v>820</v>
      </c>
      <c r="L162" s="23" t="s">
        <v>797</v>
      </c>
      <c r="M162" s="23" t="s">
        <v>18</v>
      </c>
    </row>
    <row r="163" spans="1:13" ht="33.75" x14ac:dyDescent="0.25">
      <c r="A163" s="1">
        <v>162</v>
      </c>
      <c r="B163" s="12">
        <v>18956</v>
      </c>
      <c r="C163" s="12">
        <v>84</v>
      </c>
      <c r="D163" s="1" t="s">
        <v>821</v>
      </c>
      <c r="E163" s="40">
        <v>7197.76</v>
      </c>
      <c r="F163" s="1" t="s">
        <v>20</v>
      </c>
      <c r="G163" s="1" t="s">
        <v>822</v>
      </c>
      <c r="H163" s="13" t="s">
        <v>823</v>
      </c>
      <c r="I163" s="1" t="s">
        <v>824</v>
      </c>
      <c r="J163" s="1" t="s">
        <v>825</v>
      </c>
      <c r="K163" s="1" t="s">
        <v>609</v>
      </c>
      <c r="L163" s="23" t="s">
        <v>797</v>
      </c>
      <c r="M163" s="23" t="s">
        <v>18</v>
      </c>
    </row>
    <row r="164" spans="1:13" ht="56.25" x14ac:dyDescent="0.25">
      <c r="A164" s="1">
        <v>163</v>
      </c>
      <c r="B164" s="12">
        <v>18970</v>
      </c>
      <c r="C164" s="12">
        <v>95</v>
      </c>
      <c r="D164" s="1" t="s">
        <v>826</v>
      </c>
      <c r="E164" s="40">
        <v>2056.5</v>
      </c>
      <c r="F164" s="1" t="s">
        <v>20</v>
      </c>
      <c r="G164" s="1" t="s">
        <v>827</v>
      </c>
      <c r="H164" s="13" t="s">
        <v>828</v>
      </c>
      <c r="I164" s="1" t="s">
        <v>829</v>
      </c>
      <c r="J164" s="1" t="s">
        <v>830</v>
      </c>
      <c r="K164" s="1" t="s">
        <v>831</v>
      </c>
      <c r="L164" s="23" t="s">
        <v>797</v>
      </c>
      <c r="M164" s="23" t="s">
        <v>18</v>
      </c>
    </row>
    <row r="165" spans="1:13" ht="78.75" x14ac:dyDescent="0.25">
      <c r="A165" s="1">
        <v>164</v>
      </c>
      <c r="B165" s="12">
        <v>19031</v>
      </c>
      <c r="C165" s="12">
        <v>125</v>
      </c>
      <c r="D165" s="1" t="s">
        <v>832</v>
      </c>
      <c r="E165" s="40">
        <v>4760</v>
      </c>
      <c r="F165" s="1" t="s">
        <v>20</v>
      </c>
      <c r="G165" s="1" t="s">
        <v>833</v>
      </c>
      <c r="H165" s="13" t="s">
        <v>834</v>
      </c>
      <c r="I165" s="1" t="s">
        <v>835</v>
      </c>
      <c r="J165" s="1" t="s">
        <v>692</v>
      </c>
      <c r="K165" s="1" t="s">
        <v>38</v>
      </c>
      <c r="L165" s="23" t="s">
        <v>797</v>
      </c>
      <c r="M165" s="23" t="s">
        <v>18</v>
      </c>
    </row>
    <row r="166" spans="1:13" ht="56.25" x14ac:dyDescent="0.25">
      <c r="A166" s="1">
        <v>165</v>
      </c>
      <c r="B166" s="12">
        <v>19038</v>
      </c>
      <c r="C166" s="12">
        <v>132</v>
      </c>
      <c r="D166" s="1" t="s">
        <v>836</v>
      </c>
      <c r="E166" s="40">
        <v>550</v>
      </c>
      <c r="F166" s="1" t="s">
        <v>20</v>
      </c>
      <c r="G166" s="1" t="s">
        <v>837</v>
      </c>
      <c r="H166" s="13" t="s">
        <v>838</v>
      </c>
      <c r="I166" s="1" t="s">
        <v>839</v>
      </c>
      <c r="J166" s="1" t="s">
        <v>840</v>
      </c>
      <c r="K166" s="1" t="s">
        <v>32</v>
      </c>
      <c r="L166" s="23" t="s">
        <v>797</v>
      </c>
      <c r="M166" s="23" t="s">
        <v>18</v>
      </c>
    </row>
    <row r="167" spans="1:13" ht="56.25" x14ac:dyDescent="0.25">
      <c r="A167" s="1">
        <v>166</v>
      </c>
      <c r="B167" s="12">
        <v>19078</v>
      </c>
      <c r="C167" s="12">
        <v>153</v>
      </c>
      <c r="D167" s="1" t="s">
        <v>841</v>
      </c>
      <c r="E167" s="40">
        <v>9392.5</v>
      </c>
      <c r="F167" s="1" t="s">
        <v>20</v>
      </c>
      <c r="G167" s="1" t="s">
        <v>842</v>
      </c>
      <c r="H167" s="13" t="s">
        <v>843</v>
      </c>
      <c r="I167" s="1" t="s">
        <v>844</v>
      </c>
      <c r="J167" s="1" t="s">
        <v>845</v>
      </c>
      <c r="K167" s="1" t="s">
        <v>38</v>
      </c>
      <c r="L167" s="23" t="s">
        <v>797</v>
      </c>
      <c r="M167" s="23" t="s">
        <v>18</v>
      </c>
    </row>
    <row r="168" spans="1:13" ht="33.75" x14ac:dyDescent="0.25">
      <c r="A168" s="1">
        <v>167</v>
      </c>
      <c r="B168" s="12">
        <v>19082</v>
      </c>
      <c r="C168" s="12">
        <v>156</v>
      </c>
      <c r="D168" s="1" t="s">
        <v>846</v>
      </c>
      <c r="E168" s="40">
        <v>21097</v>
      </c>
      <c r="F168" s="1" t="s">
        <v>20</v>
      </c>
      <c r="G168" s="1" t="s">
        <v>847</v>
      </c>
      <c r="H168" s="13" t="s">
        <v>848</v>
      </c>
      <c r="I168" s="1" t="s">
        <v>849</v>
      </c>
      <c r="J168" s="1" t="s">
        <v>739</v>
      </c>
      <c r="K168" s="1" t="s">
        <v>32</v>
      </c>
      <c r="L168" s="23" t="s">
        <v>797</v>
      </c>
      <c r="M168" s="23" t="s">
        <v>18</v>
      </c>
    </row>
    <row r="169" spans="1:13" ht="45" x14ac:dyDescent="0.25">
      <c r="A169" s="1">
        <v>168</v>
      </c>
      <c r="B169" s="12">
        <v>18516</v>
      </c>
      <c r="C169" s="12" t="s">
        <v>850</v>
      </c>
      <c r="D169" s="1" t="s">
        <v>851</v>
      </c>
      <c r="E169" s="40">
        <v>22950.62</v>
      </c>
      <c r="F169" s="1" t="s">
        <v>104</v>
      </c>
      <c r="G169" s="1" t="s">
        <v>852</v>
      </c>
      <c r="H169" s="1" t="s">
        <v>853</v>
      </c>
      <c r="I169" s="1" t="s">
        <v>854</v>
      </c>
      <c r="J169" s="1" t="s">
        <v>855</v>
      </c>
      <c r="K169" s="23" t="s">
        <v>221</v>
      </c>
      <c r="L169" s="23" t="s">
        <v>797</v>
      </c>
      <c r="M169" s="23" t="s">
        <v>18</v>
      </c>
    </row>
    <row r="170" spans="1:13" ht="409.5" x14ac:dyDescent="0.25">
      <c r="A170" s="1">
        <v>169</v>
      </c>
      <c r="B170" s="32" t="s">
        <v>857</v>
      </c>
      <c r="C170" s="32" t="s">
        <v>856</v>
      </c>
      <c r="D170" s="1" t="s">
        <v>858</v>
      </c>
      <c r="E170" s="40">
        <v>8353921.0899999999</v>
      </c>
      <c r="F170" s="1" t="s">
        <v>859</v>
      </c>
      <c r="G170" s="1" t="s">
        <v>860</v>
      </c>
      <c r="H170" s="1" t="s">
        <v>861</v>
      </c>
      <c r="I170" s="1" t="s">
        <v>862</v>
      </c>
      <c r="J170" s="1" t="s">
        <v>863</v>
      </c>
      <c r="K170" s="1" t="s">
        <v>255</v>
      </c>
      <c r="L170" s="23" t="s">
        <v>797</v>
      </c>
      <c r="M170" s="23" t="s">
        <v>262</v>
      </c>
    </row>
    <row r="171" spans="1:13" ht="191.25" x14ac:dyDescent="0.25">
      <c r="A171" s="1">
        <v>170</v>
      </c>
      <c r="B171" s="32">
        <v>18877</v>
      </c>
      <c r="C171" s="32" t="s">
        <v>864</v>
      </c>
      <c r="D171" s="1" t="s">
        <v>865</v>
      </c>
      <c r="E171" s="40">
        <v>375407.3</v>
      </c>
      <c r="F171" s="1" t="s">
        <v>866</v>
      </c>
      <c r="G171" s="1" t="s">
        <v>867</v>
      </c>
      <c r="H171" s="1" t="s">
        <v>868</v>
      </c>
      <c r="I171" s="1" t="s">
        <v>869</v>
      </c>
      <c r="J171" s="1"/>
      <c r="K171" s="1" t="s">
        <v>255</v>
      </c>
      <c r="L171" s="23" t="s">
        <v>797</v>
      </c>
      <c r="M171" s="23" t="s">
        <v>262</v>
      </c>
    </row>
    <row r="172" spans="1:13" ht="33.75" x14ac:dyDescent="0.25">
      <c r="A172" s="1">
        <v>171</v>
      </c>
      <c r="B172" s="12">
        <v>18407</v>
      </c>
      <c r="C172" s="12">
        <v>15</v>
      </c>
      <c r="D172" s="1" t="s">
        <v>566</v>
      </c>
      <c r="E172" s="44">
        <v>87366.52</v>
      </c>
      <c r="F172" s="1" t="s">
        <v>46</v>
      </c>
      <c r="G172" s="1" t="s">
        <v>870</v>
      </c>
      <c r="H172" s="13" t="s">
        <v>871</v>
      </c>
      <c r="I172" s="1" t="s">
        <v>476</v>
      </c>
      <c r="J172" s="1" t="s">
        <v>872</v>
      </c>
      <c r="K172" s="1" t="s">
        <v>51</v>
      </c>
      <c r="L172" s="23" t="s">
        <v>797</v>
      </c>
      <c r="M172" s="23" t="s">
        <v>18</v>
      </c>
    </row>
    <row r="173" spans="1:13" ht="67.5" x14ac:dyDescent="0.25">
      <c r="A173" s="1">
        <v>172</v>
      </c>
      <c r="B173" s="12">
        <v>18411</v>
      </c>
      <c r="C173" s="12">
        <v>16</v>
      </c>
      <c r="D173" s="1" t="s">
        <v>478</v>
      </c>
      <c r="E173" s="40">
        <v>714127.23</v>
      </c>
      <c r="F173" s="1" t="s">
        <v>46</v>
      </c>
      <c r="G173" s="1" t="s">
        <v>873</v>
      </c>
      <c r="H173" s="13" t="s">
        <v>480</v>
      </c>
      <c r="I173" s="1" t="s">
        <v>655</v>
      </c>
      <c r="J173" s="1" t="s">
        <v>526</v>
      </c>
      <c r="K173" s="1" t="s">
        <v>51</v>
      </c>
      <c r="L173" s="23" t="s">
        <v>797</v>
      </c>
      <c r="M173" s="23" t="s">
        <v>18</v>
      </c>
    </row>
    <row r="174" spans="1:13" ht="112.5" x14ac:dyDescent="0.25">
      <c r="A174" s="1">
        <v>173</v>
      </c>
      <c r="B174" s="12">
        <v>18413</v>
      </c>
      <c r="C174" s="12">
        <v>17</v>
      </c>
      <c r="D174" s="1" t="s">
        <v>483</v>
      </c>
      <c r="E174" s="40">
        <v>25877</v>
      </c>
      <c r="F174" s="1" t="s">
        <v>46</v>
      </c>
      <c r="G174" s="1" t="s">
        <v>874</v>
      </c>
      <c r="H174" s="13" t="s">
        <v>485</v>
      </c>
      <c r="I174" s="1" t="s">
        <v>655</v>
      </c>
      <c r="J174" s="1" t="s">
        <v>526</v>
      </c>
      <c r="K174" s="1" t="s">
        <v>51</v>
      </c>
      <c r="L174" s="23" t="s">
        <v>797</v>
      </c>
      <c r="M174" s="23" t="s">
        <v>18</v>
      </c>
    </row>
    <row r="175" spans="1:13" ht="78.75" x14ac:dyDescent="0.25">
      <c r="A175" s="1">
        <v>174</v>
      </c>
      <c r="B175" s="12">
        <v>18414</v>
      </c>
      <c r="C175" s="12">
        <v>18</v>
      </c>
      <c r="D175" s="1" t="s">
        <v>487</v>
      </c>
      <c r="E175" s="40">
        <v>148654.12</v>
      </c>
      <c r="F175" s="1" t="s">
        <v>46</v>
      </c>
      <c r="G175" s="1" t="s">
        <v>875</v>
      </c>
      <c r="H175" s="13" t="s">
        <v>489</v>
      </c>
      <c r="I175" s="1" t="s">
        <v>655</v>
      </c>
      <c r="J175" s="1" t="s">
        <v>526</v>
      </c>
      <c r="K175" s="1" t="s">
        <v>51</v>
      </c>
      <c r="L175" s="23" t="s">
        <v>797</v>
      </c>
      <c r="M175" s="23" t="s">
        <v>18</v>
      </c>
    </row>
    <row r="176" spans="1:13" ht="56.25" x14ac:dyDescent="0.25">
      <c r="A176" s="1">
        <v>175</v>
      </c>
      <c r="B176" s="12">
        <v>18425</v>
      </c>
      <c r="C176" s="12">
        <v>8</v>
      </c>
      <c r="D176" s="1" t="s">
        <v>876</v>
      </c>
      <c r="E176" s="40">
        <v>508719</v>
      </c>
      <c r="F176" s="1" t="s">
        <v>11</v>
      </c>
      <c r="G176" s="1" t="s">
        <v>877</v>
      </c>
      <c r="H176" s="13" t="s">
        <v>878</v>
      </c>
      <c r="I176" s="1" t="s">
        <v>879</v>
      </c>
      <c r="J176" s="1" t="s">
        <v>880</v>
      </c>
      <c r="K176" s="1" t="s">
        <v>16</v>
      </c>
      <c r="L176" s="1" t="s">
        <v>881</v>
      </c>
      <c r="M176" s="1" t="s">
        <v>18</v>
      </c>
    </row>
    <row r="177" spans="1:13" ht="56.25" x14ac:dyDescent="0.25">
      <c r="A177" s="1">
        <v>176</v>
      </c>
      <c r="B177" s="12">
        <v>18525</v>
      </c>
      <c r="C177" s="12">
        <v>23</v>
      </c>
      <c r="D177" s="1" t="s">
        <v>882</v>
      </c>
      <c r="E177" s="40">
        <v>161820</v>
      </c>
      <c r="F177" s="1" t="s">
        <v>11</v>
      </c>
      <c r="G177" s="1" t="s">
        <v>883</v>
      </c>
      <c r="H177" s="1" t="s">
        <v>884</v>
      </c>
      <c r="I177" s="1" t="s">
        <v>885</v>
      </c>
      <c r="J177" s="1" t="s">
        <v>886</v>
      </c>
      <c r="K177" s="1" t="s">
        <v>38</v>
      </c>
      <c r="L177" s="1" t="s">
        <v>881</v>
      </c>
      <c r="M177" s="1" t="s">
        <v>18</v>
      </c>
    </row>
    <row r="178" spans="1:13" ht="45" x14ac:dyDescent="0.25">
      <c r="A178" s="1">
        <v>177</v>
      </c>
      <c r="B178" s="12">
        <v>18436</v>
      </c>
      <c r="C178" s="12">
        <v>26</v>
      </c>
      <c r="D178" s="1" t="s">
        <v>887</v>
      </c>
      <c r="E178" s="40">
        <v>244305.41</v>
      </c>
      <c r="F178" s="1" t="s">
        <v>11</v>
      </c>
      <c r="G178" s="1" t="s">
        <v>888</v>
      </c>
      <c r="H178" s="13" t="s">
        <v>889</v>
      </c>
      <c r="I178" s="1" t="s">
        <v>890</v>
      </c>
      <c r="J178" s="1" t="s">
        <v>891</v>
      </c>
      <c r="K178" s="1" t="s">
        <v>892</v>
      </c>
      <c r="L178" s="1" t="s">
        <v>881</v>
      </c>
      <c r="M178" s="1" t="s">
        <v>18</v>
      </c>
    </row>
    <row r="179" spans="1:13" ht="33.75" x14ac:dyDescent="0.25">
      <c r="A179" s="1">
        <v>178</v>
      </c>
      <c r="B179" s="12">
        <v>18438</v>
      </c>
      <c r="C179" s="12">
        <v>28</v>
      </c>
      <c r="D179" s="1" t="s">
        <v>893</v>
      </c>
      <c r="E179" s="40">
        <v>3000</v>
      </c>
      <c r="F179" s="1" t="s">
        <v>20</v>
      </c>
      <c r="G179" s="1" t="s">
        <v>894</v>
      </c>
      <c r="H179" s="13" t="s">
        <v>895</v>
      </c>
      <c r="I179" s="1" t="s">
        <v>896</v>
      </c>
      <c r="J179" s="1" t="s">
        <v>891</v>
      </c>
      <c r="K179" s="1" t="s">
        <v>152</v>
      </c>
      <c r="L179" s="1" t="s">
        <v>881</v>
      </c>
      <c r="M179" s="1" t="s">
        <v>18</v>
      </c>
    </row>
    <row r="180" spans="1:13" ht="45" x14ac:dyDescent="0.25">
      <c r="A180" s="1">
        <v>179</v>
      </c>
      <c r="B180" s="12">
        <v>18445</v>
      </c>
      <c r="C180" s="12">
        <v>31</v>
      </c>
      <c r="D180" s="1" t="s">
        <v>897</v>
      </c>
      <c r="E180" s="40">
        <v>211800</v>
      </c>
      <c r="F180" s="1" t="s">
        <v>662</v>
      </c>
      <c r="G180" s="1" t="s">
        <v>898</v>
      </c>
      <c r="H180" s="13" t="s">
        <v>899</v>
      </c>
      <c r="I180" s="1" t="s">
        <v>900</v>
      </c>
      <c r="J180" s="1" t="s">
        <v>901</v>
      </c>
      <c r="K180" s="1" t="s">
        <v>16</v>
      </c>
      <c r="L180" s="1" t="s">
        <v>881</v>
      </c>
      <c r="M180" s="1" t="s">
        <v>18</v>
      </c>
    </row>
    <row r="181" spans="1:13" ht="78.75" x14ac:dyDescent="0.25">
      <c r="A181" s="1">
        <v>180</v>
      </c>
      <c r="B181" s="12">
        <v>18655</v>
      </c>
      <c r="C181" s="12">
        <v>55</v>
      </c>
      <c r="D181" s="1" t="s">
        <v>902</v>
      </c>
      <c r="E181" s="40">
        <v>25800</v>
      </c>
      <c r="F181" s="1" t="s">
        <v>20</v>
      </c>
      <c r="G181" s="1" t="s">
        <v>903</v>
      </c>
      <c r="H181" s="13" t="s">
        <v>904</v>
      </c>
      <c r="I181" s="1" t="s">
        <v>905</v>
      </c>
      <c r="J181" s="1" t="s">
        <v>692</v>
      </c>
      <c r="K181" s="1" t="s">
        <v>63</v>
      </c>
      <c r="L181" s="1" t="s">
        <v>881</v>
      </c>
      <c r="M181" s="1" t="s">
        <v>18</v>
      </c>
    </row>
    <row r="182" spans="1:13" ht="33.75" x14ac:dyDescent="0.25">
      <c r="A182" s="1">
        <v>181</v>
      </c>
      <c r="B182" s="12">
        <v>18893</v>
      </c>
      <c r="C182" s="12">
        <v>56</v>
      </c>
      <c r="D182" s="1" t="s">
        <v>906</v>
      </c>
      <c r="E182" s="40">
        <v>228892.79999999999</v>
      </c>
      <c r="F182" s="1" t="s">
        <v>46</v>
      </c>
      <c r="G182" s="1" t="s">
        <v>1521</v>
      </c>
      <c r="H182" s="13" t="s">
        <v>907</v>
      </c>
      <c r="I182" s="1" t="s">
        <v>409</v>
      </c>
      <c r="J182" s="1" t="s">
        <v>908</v>
      </c>
      <c r="K182" s="1" t="s">
        <v>38</v>
      </c>
      <c r="L182" s="1" t="s">
        <v>797</v>
      </c>
      <c r="M182" s="1" t="s">
        <v>18</v>
      </c>
    </row>
    <row r="183" spans="1:13" ht="33.75" x14ac:dyDescent="0.25">
      <c r="A183" s="1">
        <v>182</v>
      </c>
      <c r="B183" s="12">
        <v>18897</v>
      </c>
      <c r="C183" s="12">
        <v>59</v>
      </c>
      <c r="D183" s="1" t="s">
        <v>909</v>
      </c>
      <c r="E183" s="40">
        <v>2390</v>
      </c>
      <c r="F183" s="1" t="s">
        <v>513</v>
      </c>
      <c r="G183" s="1" t="s">
        <v>1522</v>
      </c>
      <c r="H183" s="13" t="s">
        <v>513</v>
      </c>
      <c r="I183" s="1" t="s">
        <v>515</v>
      </c>
      <c r="J183" s="1" t="s">
        <v>910</v>
      </c>
      <c r="K183" s="1" t="s">
        <v>517</v>
      </c>
      <c r="L183" s="1" t="s">
        <v>430</v>
      </c>
      <c r="M183" s="1" t="s">
        <v>18</v>
      </c>
    </row>
    <row r="184" spans="1:13" ht="33.75" x14ac:dyDescent="0.25">
      <c r="A184" s="1">
        <v>183</v>
      </c>
      <c r="B184" s="12">
        <v>18899</v>
      </c>
      <c r="C184" s="12">
        <v>68</v>
      </c>
      <c r="D184" s="1" t="s">
        <v>911</v>
      </c>
      <c r="E184" s="40">
        <v>36627.599999999999</v>
      </c>
      <c r="F184" s="1" t="s">
        <v>20</v>
      </c>
      <c r="G184" s="1" t="s">
        <v>912</v>
      </c>
      <c r="H184" s="13" t="s">
        <v>913</v>
      </c>
      <c r="I184" s="1" t="s">
        <v>914</v>
      </c>
      <c r="J184" s="1" t="s">
        <v>915</v>
      </c>
      <c r="K184" s="1" t="s">
        <v>32</v>
      </c>
      <c r="L184" s="1" t="s">
        <v>881</v>
      </c>
      <c r="M184" s="1" t="s">
        <v>18</v>
      </c>
    </row>
    <row r="185" spans="1:13" ht="33.75" x14ac:dyDescent="0.25">
      <c r="A185" s="1">
        <v>184</v>
      </c>
      <c r="B185" s="12">
        <v>18919</v>
      </c>
      <c r="C185" s="12">
        <v>69</v>
      </c>
      <c r="D185" s="1" t="s">
        <v>916</v>
      </c>
      <c r="E185" s="40">
        <v>10576.8</v>
      </c>
      <c r="F185" s="1" t="s">
        <v>20</v>
      </c>
      <c r="G185" s="1" t="s">
        <v>917</v>
      </c>
      <c r="H185" s="13" t="s">
        <v>918</v>
      </c>
      <c r="I185" s="1" t="s">
        <v>919</v>
      </c>
      <c r="J185" s="1" t="s">
        <v>920</v>
      </c>
      <c r="K185" s="1" t="s">
        <v>38</v>
      </c>
      <c r="L185" s="1" t="s">
        <v>881</v>
      </c>
      <c r="M185" s="1" t="s">
        <v>18</v>
      </c>
    </row>
    <row r="186" spans="1:13" ht="33.75" x14ac:dyDescent="0.25">
      <c r="A186" s="1">
        <v>185</v>
      </c>
      <c r="B186" s="12">
        <v>18499</v>
      </c>
      <c r="C186" s="12">
        <v>72</v>
      </c>
      <c r="D186" s="1" t="s">
        <v>921</v>
      </c>
      <c r="E186" s="40">
        <v>1709.3</v>
      </c>
      <c r="F186" s="1" t="s">
        <v>20</v>
      </c>
      <c r="G186" s="1" t="s">
        <v>922</v>
      </c>
      <c r="H186" s="13" t="s">
        <v>923</v>
      </c>
      <c r="I186" s="1" t="s">
        <v>924</v>
      </c>
      <c r="J186" s="1" t="s">
        <v>925</v>
      </c>
      <c r="K186" s="1" t="s">
        <v>16</v>
      </c>
      <c r="L186" s="1" t="s">
        <v>881</v>
      </c>
      <c r="M186" s="1" t="s">
        <v>18</v>
      </c>
    </row>
    <row r="187" spans="1:13" ht="33.75" x14ac:dyDescent="0.25">
      <c r="A187" s="1">
        <v>186</v>
      </c>
      <c r="B187" s="12">
        <v>18924</v>
      </c>
      <c r="C187" s="12">
        <v>75</v>
      </c>
      <c r="D187" s="1" t="s">
        <v>610</v>
      </c>
      <c r="E187" s="40">
        <v>403.49</v>
      </c>
      <c r="F187" s="1" t="s">
        <v>20</v>
      </c>
      <c r="G187" s="1" t="s">
        <v>926</v>
      </c>
      <c r="H187" s="13" t="s">
        <v>927</v>
      </c>
      <c r="I187" s="1" t="s">
        <v>612</v>
      </c>
      <c r="J187" s="1" t="s">
        <v>613</v>
      </c>
      <c r="K187" s="1" t="s">
        <v>38</v>
      </c>
      <c r="L187" s="1" t="s">
        <v>881</v>
      </c>
      <c r="M187" s="1" t="s">
        <v>18</v>
      </c>
    </row>
    <row r="188" spans="1:13" ht="33.75" x14ac:dyDescent="0.25">
      <c r="A188" s="1">
        <v>187</v>
      </c>
      <c r="B188" s="12">
        <v>18933</v>
      </c>
      <c r="C188" s="12">
        <v>77</v>
      </c>
      <c r="D188" s="1" t="s">
        <v>928</v>
      </c>
      <c r="E188" s="40">
        <v>5796.16</v>
      </c>
      <c r="F188" s="1" t="s">
        <v>20</v>
      </c>
      <c r="G188" s="1" t="s">
        <v>929</v>
      </c>
      <c r="H188" s="13" t="s">
        <v>930</v>
      </c>
      <c r="I188" s="1" t="s">
        <v>931</v>
      </c>
      <c r="J188" s="1" t="s">
        <v>522</v>
      </c>
      <c r="K188" s="1" t="s">
        <v>38</v>
      </c>
      <c r="L188" s="1" t="s">
        <v>881</v>
      </c>
      <c r="M188" s="1" t="s">
        <v>18</v>
      </c>
    </row>
    <row r="189" spans="1:13" ht="33.75" x14ac:dyDescent="0.25">
      <c r="A189" s="1">
        <v>188</v>
      </c>
      <c r="B189" s="12">
        <v>18937</v>
      </c>
      <c r="C189" s="12">
        <v>78</v>
      </c>
      <c r="D189" s="1" t="s">
        <v>932</v>
      </c>
      <c r="E189" s="40">
        <v>796.9</v>
      </c>
      <c r="F189" s="1" t="s">
        <v>20</v>
      </c>
      <c r="G189" s="1" t="s">
        <v>933</v>
      </c>
      <c r="H189" s="13" t="s">
        <v>934</v>
      </c>
      <c r="I189" s="1" t="s">
        <v>935</v>
      </c>
      <c r="J189" s="1" t="s">
        <v>708</v>
      </c>
      <c r="K189" s="1" t="s">
        <v>63</v>
      </c>
      <c r="L189" s="1" t="s">
        <v>881</v>
      </c>
      <c r="M189" s="1" t="s">
        <v>18</v>
      </c>
    </row>
    <row r="190" spans="1:13" ht="45" x14ac:dyDescent="0.25">
      <c r="A190" s="1">
        <v>189</v>
      </c>
      <c r="B190" s="12">
        <v>18944</v>
      </c>
      <c r="C190" s="12">
        <v>80</v>
      </c>
      <c r="D190" s="1" t="s">
        <v>936</v>
      </c>
      <c r="E190" s="40">
        <v>771</v>
      </c>
      <c r="F190" s="1" t="s">
        <v>20</v>
      </c>
      <c r="G190" s="1" t="s">
        <v>937</v>
      </c>
      <c r="H190" s="13" t="s">
        <v>938</v>
      </c>
      <c r="I190" s="1" t="s">
        <v>939</v>
      </c>
      <c r="J190" s="1" t="s">
        <v>940</v>
      </c>
      <c r="K190" s="1" t="s">
        <v>32</v>
      </c>
      <c r="L190" s="1" t="s">
        <v>881</v>
      </c>
      <c r="M190" s="1" t="s">
        <v>18</v>
      </c>
    </row>
    <row r="191" spans="1:13" ht="123.75" x14ac:dyDescent="0.25">
      <c r="A191" s="1">
        <v>190</v>
      </c>
      <c r="B191" s="12">
        <v>18952</v>
      </c>
      <c r="C191" s="12">
        <v>82</v>
      </c>
      <c r="D191" s="1" t="s">
        <v>941</v>
      </c>
      <c r="E191" s="40">
        <v>2700</v>
      </c>
      <c r="F191" s="1" t="s">
        <v>20</v>
      </c>
      <c r="G191" s="1" t="s">
        <v>942</v>
      </c>
      <c r="H191" s="13" t="s">
        <v>943</v>
      </c>
      <c r="I191" s="1" t="s">
        <v>944</v>
      </c>
      <c r="J191" s="1" t="s">
        <v>945</v>
      </c>
      <c r="K191" s="1" t="s">
        <v>38</v>
      </c>
      <c r="L191" s="1" t="s">
        <v>881</v>
      </c>
      <c r="M191" s="1" t="s">
        <v>18</v>
      </c>
    </row>
    <row r="192" spans="1:13" ht="33.75" x14ac:dyDescent="0.25">
      <c r="A192" s="1">
        <v>191</v>
      </c>
      <c r="B192" s="12">
        <v>18953</v>
      </c>
      <c r="C192" s="12">
        <v>83</v>
      </c>
      <c r="D192" s="1" t="s">
        <v>946</v>
      </c>
      <c r="E192" s="40">
        <v>23421.58</v>
      </c>
      <c r="F192" s="1" t="s">
        <v>20</v>
      </c>
      <c r="G192" s="1" t="s">
        <v>947</v>
      </c>
      <c r="H192" s="13" t="s">
        <v>948</v>
      </c>
      <c r="I192" s="1" t="s">
        <v>949</v>
      </c>
      <c r="J192" s="1" t="s">
        <v>891</v>
      </c>
      <c r="K192" s="1" t="s">
        <v>38</v>
      </c>
      <c r="L192" s="1" t="s">
        <v>881</v>
      </c>
      <c r="M192" s="1" t="s">
        <v>18</v>
      </c>
    </row>
    <row r="193" spans="1:13" ht="56.25" x14ac:dyDescent="0.25">
      <c r="A193" s="1">
        <v>192</v>
      </c>
      <c r="B193" s="12">
        <v>18958</v>
      </c>
      <c r="C193" s="12">
        <v>86</v>
      </c>
      <c r="D193" s="1" t="s">
        <v>950</v>
      </c>
      <c r="E193" s="40">
        <v>1725</v>
      </c>
      <c r="F193" s="1" t="s">
        <v>20</v>
      </c>
      <c r="G193" s="1" t="s">
        <v>951</v>
      </c>
      <c r="H193" s="13" t="s">
        <v>952</v>
      </c>
      <c r="I193" s="1" t="s">
        <v>953</v>
      </c>
      <c r="J193" s="1" t="s">
        <v>954</v>
      </c>
      <c r="K193" s="1" t="s">
        <v>609</v>
      </c>
      <c r="L193" s="1" t="s">
        <v>881</v>
      </c>
      <c r="M193" s="1" t="s">
        <v>18</v>
      </c>
    </row>
    <row r="194" spans="1:13" ht="45" x14ac:dyDescent="0.25">
      <c r="A194" s="1">
        <v>193</v>
      </c>
      <c r="B194" s="12">
        <v>18961</v>
      </c>
      <c r="C194" s="12">
        <v>89</v>
      </c>
      <c r="D194" s="1" t="s">
        <v>955</v>
      </c>
      <c r="E194" s="40">
        <v>1697.75</v>
      </c>
      <c r="F194" s="1" t="s">
        <v>20</v>
      </c>
      <c r="G194" s="1" t="s">
        <v>956</v>
      </c>
      <c r="H194" s="13" t="s">
        <v>957</v>
      </c>
      <c r="I194" s="1" t="s">
        <v>958</v>
      </c>
      <c r="J194" s="1" t="s">
        <v>573</v>
      </c>
      <c r="K194" s="1" t="s">
        <v>128</v>
      </c>
      <c r="L194" s="1" t="s">
        <v>881</v>
      </c>
      <c r="M194" s="1" t="s">
        <v>18</v>
      </c>
    </row>
    <row r="195" spans="1:13" ht="101.25" x14ac:dyDescent="0.25">
      <c r="A195" s="1">
        <v>194</v>
      </c>
      <c r="B195" s="12">
        <v>18931</v>
      </c>
      <c r="C195" s="12">
        <v>90</v>
      </c>
      <c r="D195" s="1" t="s">
        <v>959</v>
      </c>
      <c r="E195" s="40">
        <v>18641.63</v>
      </c>
      <c r="F195" s="1" t="s">
        <v>20</v>
      </c>
      <c r="G195" s="1" t="s">
        <v>960</v>
      </c>
      <c r="H195" s="13" t="s">
        <v>961</v>
      </c>
      <c r="I195" s="1" t="s">
        <v>962</v>
      </c>
      <c r="J195" s="1" t="s">
        <v>963</v>
      </c>
      <c r="K195" s="1" t="s">
        <v>964</v>
      </c>
      <c r="L195" s="1" t="s">
        <v>881</v>
      </c>
      <c r="M195" s="1" t="s">
        <v>18</v>
      </c>
    </row>
    <row r="196" spans="1:13" ht="56.25" x14ac:dyDescent="0.25">
      <c r="A196" s="1">
        <v>195</v>
      </c>
      <c r="B196" s="12">
        <v>18971</v>
      </c>
      <c r="C196" s="12">
        <v>96</v>
      </c>
      <c r="D196" s="1" t="s">
        <v>965</v>
      </c>
      <c r="E196" s="40">
        <v>3427.5</v>
      </c>
      <c r="F196" s="1" t="s">
        <v>20</v>
      </c>
      <c r="G196" s="1" t="s">
        <v>966</v>
      </c>
      <c r="H196" s="13" t="s">
        <v>967</v>
      </c>
      <c r="I196" s="1" t="s">
        <v>968</v>
      </c>
      <c r="J196" s="1" t="s">
        <v>969</v>
      </c>
      <c r="K196" s="1" t="s">
        <v>831</v>
      </c>
      <c r="L196" s="1" t="s">
        <v>881</v>
      </c>
      <c r="M196" s="1" t="s">
        <v>18</v>
      </c>
    </row>
    <row r="197" spans="1:13" ht="78.75" x14ac:dyDescent="0.25">
      <c r="A197" s="1">
        <v>196</v>
      </c>
      <c r="B197" s="12">
        <v>18974</v>
      </c>
      <c r="C197" s="12">
        <v>98</v>
      </c>
      <c r="D197" s="1" t="s">
        <v>970</v>
      </c>
      <c r="E197" s="40">
        <v>873.69</v>
      </c>
      <c r="F197" s="1" t="s">
        <v>20</v>
      </c>
      <c r="G197" s="1" t="s">
        <v>1523</v>
      </c>
      <c r="H197" s="13" t="s">
        <v>971</v>
      </c>
      <c r="I197" s="1" t="s">
        <v>972</v>
      </c>
      <c r="J197" s="1" t="s">
        <v>973</v>
      </c>
      <c r="K197" s="1" t="s">
        <v>38</v>
      </c>
      <c r="L197" s="1" t="s">
        <v>881</v>
      </c>
      <c r="M197" s="1" t="s">
        <v>18</v>
      </c>
    </row>
    <row r="198" spans="1:13" ht="33.75" x14ac:dyDescent="0.25">
      <c r="A198" s="1">
        <v>197</v>
      </c>
      <c r="B198" s="12">
        <v>18612</v>
      </c>
      <c r="C198" s="12">
        <v>99</v>
      </c>
      <c r="D198" s="1" t="s">
        <v>974</v>
      </c>
      <c r="E198" s="40">
        <v>8331.4</v>
      </c>
      <c r="F198" s="1" t="s">
        <v>20</v>
      </c>
      <c r="G198" s="1" t="s">
        <v>975</v>
      </c>
      <c r="H198" s="13" t="s">
        <v>976</v>
      </c>
      <c r="I198" s="1" t="s">
        <v>977</v>
      </c>
      <c r="J198" s="1" t="s">
        <v>891</v>
      </c>
      <c r="K198" s="1" t="s">
        <v>38</v>
      </c>
      <c r="L198" s="1" t="s">
        <v>881</v>
      </c>
      <c r="M198" s="1" t="s">
        <v>18</v>
      </c>
    </row>
    <row r="199" spans="1:13" ht="33.75" x14ac:dyDescent="0.25">
      <c r="A199" s="1">
        <v>198</v>
      </c>
      <c r="B199" s="12">
        <v>18981</v>
      </c>
      <c r="C199" s="12">
        <v>100</v>
      </c>
      <c r="D199" s="1" t="s">
        <v>978</v>
      </c>
      <c r="E199" s="40">
        <v>542.4</v>
      </c>
      <c r="F199" s="1" t="s">
        <v>20</v>
      </c>
      <c r="G199" s="1" t="s">
        <v>979</v>
      </c>
      <c r="H199" s="13" t="s">
        <v>980</v>
      </c>
      <c r="I199" s="1" t="s">
        <v>981</v>
      </c>
      <c r="J199" s="1" t="s">
        <v>982</v>
      </c>
      <c r="K199" s="1"/>
      <c r="L199" s="1" t="s">
        <v>881</v>
      </c>
      <c r="M199" s="1" t="s">
        <v>18</v>
      </c>
    </row>
    <row r="200" spans="1:13" ht="112.5" x14ac:dyDescent="0.25">
      <c r="A200" s="1">
        <v>199</v>
      </c>
      <c r="B200" s="12">
        <v>18537</v>
      </c>
      <c r="C200" s="12">
        <v>102</v>
      </c>
      <c r="D200" s="1" t="s">
        <v>983</v>
      </c>
      <c r="E200" s="40">
        <v>2068.04</v>
      </c>
      <c r="F200" s="1" t="s">
        <v>20</v>
      </c>
      <c r="G200" s="1" t="s">
        <v>984</v>
      </c>
      <c r="H200" s="13" t="s">
        <v>985</v>
      </c>
      <c r="I200" s="1" t="s">
        <v>986</v>
      </c>
      <c r="J200" s="1" t="s">
        <v>987</v>
      </c>
      <c r="K200" s="1" t="s">
        <v>38</v>
      </c>
      <c r="L200" s="1" t="s">
        <v>881</v>
      </c>
      <c r="M200" s="1" t="s">
        <v>18</v>
      </c>
    </row>
    <row r="201" spans="1:13" ht="56.25" x14ac:dyDescent="0.25">
      <c r="A201" s="1">
        <v>200</v>
      </c>
      <c r="B201" s="12">
        <v>18526</v>
      </c>
      <c r="C201" s="12">
        <v>103</v>
      </c>
      <c r="D201" s="1" t="s">
        <v>988</v>
      </c>
      <c r="E201" s="40">
        <v>12753</v>
      </c>
      <c r="F201" s="1" t="s">
        <v>20</v>
      </c>
      <c r="G201" s="1" t="s">
        <v>989</v>
      </c>
      <c r="H201" s="13" t="s">
        <v>990</v>
      </c>
      <c r="I201" s="1" t="s">
        <v>991</v>
      </c>
      <c r="J201" s="1" t="s">
        <v>992</v>
      </c>
      <c r="K201" s="1"/>
      <c r="L201" s="1" t="s">
        <v>881</v>
      </c>
      <c r="M201" s="1" t="s">
        <v>18</v>
      </c>
    </row>
    <row r="202" spans="1:13" ht="33.75" x14ac:dyDescent="0.25">
      <c r="A202" s="1">
        <v>201</v>
      </c>
      <c r="B202" s="12">
        <v>18985</v>
      </c>
      <c r="C202" s="12">
        <v>106</v>
      </c>
      <c r="D202" s="1" t="s">
        <v>993</v>
      </c>
      <c r="E202" s="40">
        <v>110</v>
      </c>
      <c r="F202" s="1" t="s">
        <v>20</v>
      </c>
      <c r="G202" s="1" t="s">
        <v>994</v>
      </c>
      <c r="H202" s="13" t="s">
        <v>995</v>
      </c>
      <c r="I202" s="1" t="s">
        <v>996</v>
      </c>
      <c r="J202" s="1" t="s">
        <v>997</v>
      </c>
      <c r="K202" s="1" t="s">
        <v>16</v>
      </c>
      <c r="L202" s="1" t="s">
        <v>881</v>
      </c>
      <c r="M202" s="1" t="s">
        <v>18</v>
      </c>
    </row>
    <row r="203" spans="1:13" ht="33.75" x14ac:dyDescent="0.25">
      <c r="A203" s="1">
        <v>202</v>
      </c>
      <c r="B203" s="12">
        <v>18513</v>
      </c>
      <c r="C203" s="12">
        <v>110</v>
      </c>
      <c r="D203" s="1" t="s">
        <v>998</v>
      </c>
      <c r="E203" s="40">
        <v>7975.75</v>
      </c>
      <c r="F203" s="1" t="s">
        <v>20</v>
      </c>
      <c r="G203" s="1" t="s">
        <v>999</v>
      </c>
      <c r="H203" s="13" t="s">
        <v>1000</v>
      </c>
      <c r="I203" s="1" t="s">
        <v>1001</v>
      </c>
      <c r="J203" s="1" t="s">
        <v>1002</v>
      </c>
      <c r="K203" s="1" t="s">
        <v>1003</v>
      </c>
      <c r="L203" s="1" t="s">
        <v>881</v>
      </c>
      <c r="M203" s="1" t="s">
        <v>18</v>
      </c>
    </row>
    <row r="204" spans="1:13" ht="45" x14ac:dyDescent="0.25">
      <c r="A204" s="1">
        <v>203</v>
      </c>
      <c r="B204" s="12">
        <v>18993</v>
      </c>
      <c r="C204" s="12">
        <v>112</v>
      </c>
      <c r="D204" s="1" t="s">
        <v>1004</v>
      </c>
      <c r="E204" s="40">
        <v>4300</v>
      </c>
      <c r="F204" s="1" t="s">
        <v>20</v>
      </c>
      <c r="G204" s="1" t="s">
        <v>1005</v>
      </c>
      <c r="H204" s="13" t="s">
        <v>1006</v>
      </c>
      <c r="I204" s="1" t="s">
        <v>1007</v>
      </c>
      <c r="J204" s="1" t="s">
        <v>62</v>
      </c>
      <c r="K204" s="1" t="s">
        <v>38</v>
      </c>
      <c r="L204" s="1" t="s">
        <v>881</v>
      </c>
      <c r="M204" s="1" t="s">
        <v>18</v>
      </c>
    </row>
    <row r="205" spans="1:13" ht="22.5" x14ac:dyDescent="0.25">
      <c r="A205" s="1">
        <v>204</v>
      </c>
      <c r="B205" s="12">
        <v>18996</v>
      </c>
      <c r="C205" s="12">
        <v>113</v>
      </c>
      <c r="D205" s="1" t="s">
        <v>1008</v>
      </c>
      <c r="E205" s="40">
        <v>3520</v>
      </c>
      <c r="F205" s="1" t="s">
        <v>20</v>
      </c>
      <c r="G205" s="1" t="s">
        <v>1009</v>
      </c>
      <c r="H205" s="13" t="s">
        <v>1010</v>
      </c>
      <c r="I205" s="1" t="s">
        <v>1011</v>
      </c>
      <c r="J205" s="1" t="s">
        <v>1012</v>
      </c>
      <c r="K205" s="1" t="s">
        <v>38</v>
      </c>
      <c r="L205" s="1" t="s">
        <v>881</v>
      </c>
      <c r="M205" s="1" t="s">
        <v>18</v>
      </c>
    </row>
    <row r="206" spans="1:13" ht="33.75" x14ac:dyDescent="0.25">
      <c r="A206" s="1">
        <v>205</v>
      </c>
      <c r="B206" s="12">
        <v>18509</v>
      </c>
      <c r="C206" s="12">
        <v>116</v>
      </c>
      <c r="D206" s="1" t="s">
        <v>1013</v>
      </c>
      <c r="E206" s="40">
        <v>689.9</v>
      </c>
      <c r="F206" s="1" t="s">
        <v>20</v>
      </c>
      <c r="G206" s="1" t="s">
        <v>1014</v>
      </c>
      <c r="H206" s="13" t="s">
        <v>1015</v>
      </c>
      <c r="I206" s="1" t="s">
        <v>582</v>
      </c>
      <c r="J206" s="1" t="s">
        <v>1016</v>
      </c>
      <c r="K206" s="1" t="s">
        <v>16</v>
      </c>
      <c r="L206" s="1" t="s">
        <v>881</v>
      </c>
      <c r="M206" s="1" t="s">
        <v>18</v>
      </c>
    </row>
    <row r="207" spans="1:13" ht="22.5" x14ac:dyDescent="0.25">
      <c r="A207" s="1">
        <v>206</v>
      </c>
      <c r="B207" s="12">
        <v>18454</v>
      </c>
      <c r="C207" s="12">
        <v>118</v>
      </c>
      <c r="D207" s="1" t="s">
        <v>1017</v>
      </c>
      <c r="E207" s="40">
        <v>568.37</v>
      </c>
      <c r="F207" s="1" t="s">
        <v>20</v>
      </c>
      <c r="G207" s="1" t="s">
        <v>1018</v>
      </c>
      <c r="H207" s="13" t="s">
        <v>1019</v>
      </c>
      <c r="I207" s="1" t="s">
        <v>1020</v>
      </c>
      <c r="J207" s="1" t="s">
        <v>1021</v>
      </c>
      <c r="K207" s="1" t="s">
        <v>32</v>
      </c>
      <c r="L207" s="1" t="s">
        <v>881</v>
      </c>
      <c r="M207" s="1" t="s">
        <v>18</v>
      </c>
    </row>
    <row r="208" spans="1:13" ht="78.75" x14ac:dyDescent="0.25">
      <c r="A208" s="1">
        <v>207</v>
      </c>
      <c r="B208" s="12">
        <v>19018</v>
      </c>
      <c r="C208" s="12">
        <v>121</v>
      </c>
      <c r="D208" s="1" t="s">
        <v>1022</v>
      </c>
      <c r="E208" s="40">
        <v>2390</v>
      </c>
      <c r="F208" s="1" t="s">
        <v>20</v>
      </c>
      <c r="G208" s="1" t="s">
        <v>1023</v>
      </c>
      <c r="H208" s="13" t="s">
        <v>1024</v>
      </c>
      <c r="I208" s="1" t="s">
        <v>1025</v>
      </c>
      <c r="J208" s="1" t="s">
        <v>1026</v>
      </c>
      <c r="K208" s="1" t="s">
        <v>32</v>
      </c>
      <c r="L208" s="1" t="s">
        <v>881</v>
      </c>
      <c r="M208" s="1" t="s">
        <v>18</v>
      </c>
    </row>
    <row r="209" spans="1:13" ht="157.5" x14ac:dyDescent="0.25">
      <c r="A209" s="1">
        <v>208</v>
      </c>
      <c r="B209" s="12">
        <v>19024</v>
      </c>
      <c r="C209" s="12">
        <v>124</v>
      </c>
      <c r="D209" s="1" t="s">
        <v>1027</v>
      </c>
      <c r="E209" s="40">
        <v>6566</v>
      </c>
      <c r="F209" s="1" t="s">
        <v>20</v>
      </c>
      <c r="G209" s="1" t="s">
        <v>1028</v>
      </c>
      <c r="H209" s="13" t="s">
        <v>1029</v>
      </c>
      <c r="I209" s="1" t="s">
        <v>1030</v>
      </c>
      <c r="J209" s="1" t="s">
        <v>1031</v>
      </c>
      <c r="K209" s="1" t="s">
        <v>1032</v>
      </c>
      <c r="L209" s="1" t="s">
        <v>881</v>
      </c>
      <c r="M209" s="1" t="s">
        <v>18</v>
      </c>
    </row>
    <row r="210" spans="1:13" ht="45" x14ac:dyDescent="0.25">
      <c r="A210" s="1">
        <v>209</v>
      </c>
      <c r="B210" s="12">
        <v>19032</v>
      </c>
      <c r="C210" s="12">
        <v>126</v>
      </c>
      <c r="D210" s="1" t="s">
        <v>1033</v>
      </c>
      <c r="E210" s="40">
        <v>3526.88</v>
      </c>
      <c r="F210" s="1" t="s">
        <v>20</v>
      </c>
      <c r="G210" s="1" t="s">
        <v>917</v>
      </c>
      <c r="H210" s="13" t="s">
        <v>1034</v>
      </c>
      <c r="I210" s="1" t="s">
        <v>1035</v>
      </c>
      <c r="J210" s="1" t="s">
        <v>526</v>
      </c>
      <c r="K210" s="1" t="s">
        <v>38</v>
      </c>
      <c r="L210" s="1" t="s">
        <v>881</v>
      </c>
      <c r="M210" s="1" t="s">
        <v>18</v>
      </c>
    </row>
    <row r="211" spans="1:13" ht="45" x14ac:dyDescent="0.25">
      <c r="A211" s="1">
        <v>210</v>
      </c>
      <c r="B211" s="12">
        <v>19035</v>
      </c>
      <c r="C211" s="12">
        <v>130</v>
      </c>
      <c r="D211" s="1" t="s">
        <v>1036</v>
      </c>
      <c r="E211" s="40">
        <v>27999.14</v>
      </c>
      <c r="F211" s="1" t="s">
        <v>40</v>
      </c>
      <c r="G211" s="1" t="s">
        <v>1037</v>
      </c>
      <c r="H211" s="13" t="s">
        <v>1038</v>
      </c>
      <c r="I211" s="1" t="s">
        <v>1039</v>
      </c>
      <c r="J211" s="1" t="s">
        <v>1040</v>
      </c>
      <c r="K211" s="1" t="s">
        <v>152</v>
      </c>
      <c r="L211" s="1" t="s">
        <v>881</v>
      </c>
      <c r="M211" s="1" t="s">
        <v>18</v>
      </c>
    </row>
    <row r="212" spans="1:13" ht="33.75" x14ac:dyDescent="0.25">
      <c r="A212" s="1">
        <v>211</v>
      </c>
      <c r="B212" s="12">
        <v>19042</v>
      </c>
      <c r="C212" s="12">
        <v>133</v>
      </c>
      <c r="D212" s="1" t="s">
        <v>1041</v>
      </c>
      <c r="E212" s="40">
        <v>2369.61</v>
      </c>
      <c r="F212" s="1" t="s">
        <v>20</v>
      </c>
      <c r="G212" s="1" t="s">
        <v>1009</v>
      </c>
      <c r="H212" s="13" t="s">
        <v>1042</v>
      </c>
      <c r="I212" s="1" t="s">
        <v>506</v>
      </c>
      <c r="J212" s="1" t="s">
        <v>1043</v>
      </c>
      <c r="K212" s="1" t="s">
        <v>38</v>
      </c>
      <c r="L212" s="1" t="s">
        <v>881</v>
      </c>
      <c r="M212" s="1" t="s">
        <v>18</v>
      </c>
    </row>
    <row r="213" spans="1:13" ht="45" x14ac:dyDescent="0.25">
      <c r="A213" s="1">
        <v>212</v>
      </c>
      <c r="B213" s="12">
        <v>18529</v>
      </c>
      <c r="C213" s="12">
        <v>134</v>
      </c>
      <c r="D213" s="1" t="s">
        <v>1044</v>
      </c>
      <c r="E213" s="40">
        <v>1039.5999999999999</v>
      </c>
      <c r="F213" s="1" t="s">
        <v>20</v>
      </c>
      <c r="G213" s="1" t="s">
        <v>1045</v>
      </c>
      <c r="H213" s="13" t="s">
        <v>1046</v>
      </c>
      <c r="I213" s="1" t="s">
        <v>1047</v>
      </c>
      <c r="J213" s="1" t="s">
        <v>1048</v>
      </c>
      <c r="K213" s="1" t="s">
        <v>38</v>
      </c>
      <c r="L213" s="1" t="s">
        <v>881</v>
      </c>
      <c r="M213" s="1" t="s">
        <v>18</v>
      </c>
    </row>
    <row r="214" spans="1:13" ht="33.75" x14ac:dyDescent="0.25">
      <c r="A214" s="1">
        <v>213</v>
      </c>
      <c r="B214" s="12">
        <v>19043</v>
      </c>
      <c r="C214" s="12">
        <v>135</v>
      </c>
      <c r="D214" s="1" t="s">
        <v>1049</v>
      </c>
      <c r="E214" s="40">
        <v>2440</v>
      </c>
      <c r="F214" s="1" t="s">
        <v>20</v>
      </c>
      <c r="G214" s="1" t="s">
        <v>1050</v>
      </c>
      <c r="H214" s="13" t="s">
        <v>1051</v>
      </c>
      <c r="I214" s="1" t="s">
        <v>1052</v>
      </c>
      <c r="J214" s="1" t="s">
        <v>56</v>
      </c>
      <c r="K214" s="1" t="s">
        <v>63</v>
      </c>
      <c r="L214" s="1" t="s">
        <v>881</v>
      </c>
      <c r="M214" s="1" t="s">
        <v>18</v>
      </c>
    </row>
    <row r="215" spans="1:13" ht="67.5" x14ac:dyDescent="0.25">
      <c r="A215" s="1">
        <v>214</v>
      </c>
      <c r="B215" s="12">
        <v>19046</v>
      </c>
      <c r="C215" s="12">
        <v>136</v>
      </c>
      <c r="D215" s="1" t="s">
        <v>1053</v>
      </c>
      <c r="E215" s="40">
        <v>2782.5</v>
      </c>
      <c r="F215" s="1" t="s">
        <v>20</v>
      </c>
      <c r="G215" s="1" t="s">
        <v>1054</v>
      </c>
      <c r="H215" s="13" t="s">
        <v>1055</v>
      </c>
      <c r="I215" s="1" t="s">
        <v>1056</v>
      </c>
      <c r="J215" s="1" t="s">
        <v>997</v>
      </c>
      <c r="K215" s="1" t="s">
        <v>1057</v>
      </c>
      <c r="L215" s="1" t="s">
        <v>881</v>
      </c>
      <c r="M215" s="1" t="s">
        <v>18</v>
      </c>
    </row>
    <row r="216" spans="1:13" ht="22.5" x14ac:dyDescent="0.25">
      <c r="A216" s="1">
        <v>215</v>
      </c>
      <c r="B216" s="12">
        <v>19058</v>
      </c>
      <c r="C216" s="12">
        <v>140</v>
      </c>
      <c r="D216" s="1" t="s">
        <v>1058</v>
      </c>
      <c r="E216" s="40">
        <v>10399.950000000001</v>
      </c>
      <c r="F216" s="1" t="s">
        <v>40</v>
      </c>
      <c r="G216" s="1" t="s">
        <v>1059</v>
      </c>
      <c r="H216" s="13" t="s">
        <v>1060</v>
      </c>
      <c r="I216" s="1" t="s">
        <v>711</v>
      </c>
      <c r="J216" s="1" t="s">
        <v>118</v>
      </c>
      <c r="K216" s="1" t="s">
        <v>38</v>
      </c>
      <c r="L216" s="1" t="s">
        <v>881</v>
      </c>
      <c r="M216" s="1" t="s">
        <v>18</v>
      </c>
    </row>
    <row r="217" spans="1:13" ht="112.5" x14ac:dyDescent="0.25">
      <c r="A217" s="1">
        <v>216</v>
      </c>
      <c r="B217" s="12">
        <v>19068</v>
      </c>
      <c r="C217" s="12">
        <v>147</v>
      </c>
      <c r="D217" s="1" t="s">
        <v>1061</v>
      </c>
      <c r="E217" s="40">
        <v>11175</v>
      </c>
      <c r="F217" s="1" t="s">
        <v>20</v>
      </c>
      <c r="G217" s="1" t="s">
        <v>1062</v>
      </c>
      <c r="H217" s="13" t="s">
        <v>1063</v>
      </c>
      <c r="I217" s="1" t="s">
        <v>1064</v>
      </c>
      <c r="J217" s="1" t="s">
        <v>1065</v>
      </c>
      <c r="K217" s="1" t="s">
        <v>1066</v>
      </c>
      <c r="L217" s="1" t="s">
        <v>881</v>
      </c>
      <c r="M217" s="1" t="s">
        <v>18</v>
      </c>
    </row>
    <row r="218" spans="1:13" ht="33.75" x14ac:dyDescent="0.25">
      <c r="A218" s="1">
        <v>217</v>
      </c>
      <c r="B218" s="12">
        <v>19044</v>
      </c>
      <c r="C218" s="12">
        <v>148</v>
      </c>
      <c r="D218" s="1" t="s">
        <v>1067</v>
      </c>
      <c r="E218" s="40">
        <v>450</v>
      </c>
      <c r="F218" s="1" t="s">
        <v>20</v>
      </c>
      <c r="G218" s="1" t="s">
        <v>1068</v>
      </c>
      <c r="H218" s="13" t="s">
        <v>1069</v>
      </c>
      <c r="I218" s="1" t="s">
        <v>1070</v>
      </c>
      <c r="J218" s="1" t="s">
        <v>1071</v>
      </c>
      <c r="K218" s="1" t="s">
        <v>38</v>
      </c>
      <c r="L218" s="1" t="s">
        <v>881</v>
      </c>
      <c r="M218" s="1" t="s">
        <v>18</v>
      </c>
    </row>
    <row r="219" spans="1:13" ht="33.75" x14ac:dyDescent="0.25">
      <c r="A219" s="1">
        <v>218</v>
      </c>
      <c r="B219" s="12">
        <v>19072</v>
      </c>
      <c r="C219" s="12">
        <v>149</v>
      </c>
      <c r="D219" s="1" t="s">
        <v>1072</v>
      </c>
      <c r="E219" s="40">
        <v>2240</v>
      </c>
      <c r="F219" s="1" t="s">
        <v>513</v>
      </c>
      <c r="G219" s="1" t="s">
        <v>1073</v>
      </c>
      <c r="H219" s="13" t="s">
        <v>1074</v>
      </c>
      <c r="I219" s="1" t="s">
        <v>515</v>
      </c>
      <c r="J219" s="1" t="s">
        <v>910</v>
      </c>
      <c r="K219" s="1" t="s">
        <v>1075</v>
      </c>
      <c r="L219" s="1" t="s">
        <v>881</v>
      </c>
      <c r="M219" s="1" t="s">
        <v>18</v>
      </c>
    </row>
    <row r="220" spans="1:13" ht="33.75" x14ac:dyDescent="0.25">
      <c r="A220" s="1">
        <v>219</v>
      </c>
      <c r="B220" s="12">
        <v>19071</v>
      </c>
      <c r="C220" s="12">
        <v>150</v>
      </c>
      <c r="D220" s="1" t="s">
        <v>1076</v>
      </c>
      <c r="E220" s="40">
        <v>2350</v>
      </c>
      <c r="F220" s="1" t="s">
        <v>513</v>
      </c>
      <c r="G220" s="1" t="s">
        <v>1077</v>
      </c>
      <c r="H220" s="13" t="s">
        <v>1078</v>
      </c>
      <c r="I220" s="1" t="s">
        <v>515</v>
      </c>
      <c r="J220" s="1" t="s">
        <v>910</v>
      </c>
      <c r="K220" s="1" t="s">
        <v>1075</v>
      </c>
      <c r="L220" s="1" t="s">
        <v>881</v>
      </c>
      <c r="M220" s="1" t="s">
        <v>18</v>
      </c>
    </row>
    <row r="221" spans="1:13" ht="33.75" x14ac:dyDescent="0.25">
      <c r="A221" s="1">
        <v>220</v>
      </c>
      <c r="B221" s="12">
        <v>19079</v>
      </c>
      <c r="C221" s="12">
        <v>154</v>
      </c>
      <c r="D221" s="1" t="s">
        <v>1079</v>
      </c>
      <c r="E221" s="40">
        <v>366.67</v>
      </c>
      <c r="F221" s="1" t="s">
        <v>20</v>
      </c>
      <c r="G221" s="1" t="s">
        <v>975</v>
      </c>
      <c r="H221" s="13" t="s">
        <v>1080</v>
      </c>
      <c r="I221" s="1" t="s">
        <v>1081</v>
      </c>
      <c r="J221" s="1" t="s">
        <v>1082</v>
      </c>
      <c r="K221" s="1" t="s">
        <v>32</v>
      </c>
      <c r="L221" s="1" t="s">
        <v>881</v>
      </c>
      <c r="M221" s="1" t="s">
        <v>18</v>
      </c>
    </row>
    <row r="222" spans="1:13" ht="56.25" x14ac:dyDescent="0.25">
      <c r="A222" s="1">
        <v>221</v>
      </c>
      <c r="B222" s="12">
        <v>19083</v>
      </c>
      <c r="C222" s="12">
        <v>157</v>
      </c>
      <c r="D222" s="1" t="s">
        <v>1083</v>
      </c>
      <c r="E222" s="40">
        <v>3742.19</v>
      </c>
      <c r="F222" s="1" t="s">
        <v>20</v>
      </c>
      <c r="G222" s="1" t="s">
        <v>1084</v>
      </c>
      <c r="H222" s="13" t="s">
        <v>1085</v>
      </c>
      <c r="I222" s="1" t="s">
        <v>1086</v>
      </c>
      <c r="J222" s="1" t="s">
        <v>1048</v>
      </c>
      <c r="K222" s="1" t="s">
        <v>38</v>
      </c>
      <c r="L222" s="1" t="s">
        <v>881</v>
      </c>
      <c r="M222" s="1" t="s">
        <v>18</v>
      </c>
    </row>
    <row r="223" spans="1:13" ht="22.5" x14ac:dyDescent="0.25">
      <c r="A223" s="1">
        <v>222</v>
      </c>
      <c r="B223" s="12">
        <v>19089</v>
      </c>
      <c r="C223" s="12">
        <v>159</v>
      </c>
      <c r="D223" s="1" t="s">
        <v>1087</v>
      </c>
      <c r="E223" s="40">
        <v>2913</v>
      </c>
      <c r="F223" s="1" t="s">
        <v>20</v>
      </c>
      <c r="G223" s="1" t="s">
        <v>1088</v>
      </c>
      <c r="H223" s="13" t="s">
        <v>1089</v>
      </c>
      <c r="I223" s="1" t="s">
        <v>1090</v>
      </c>
      <c r="J223" s="1" t="s">
        <v>1091</v>
      </c>
      <c r="K223" s="1" t="s">
        <v>32</v>
      </c>
      <c r="L223" s="1" t="s">
        <v>881</v>
      </c>
      <c r="M223" s="1" t="s">
        <v>18</v>
      </c>
    </row>
    <row r="224" spans="1:13" ht="33.75" x14ac:dyDescent="0.25">
      <c r="A224" s="1">
        <v>223</v>
      </c>
      <c r="B224" s="12">
        <v>19118</v>
      </c>
      <c r="C224" s="12">
        <v>165</v>
      </c>
      <c r="D224" s="1" t="s">
        <v>1092</v>
      </c>
      <c r="E224" s="40">
        <v>4350</v>
      </c>
      <c r="F224" s="1" t="s">
        <v>20</v>
      </c>
      <c r="G224" s="1" t="s">
        <v>1524</v>
      </c>
      <c r="H224" s="13" t="s">
        <v>1093</v>
      </c>
      <c r="I224" s="1" t="s">
        <v>1094</v>
      </c>
      <c r="J224" s="1" t="s">
        <v>872</v>
      </c>
      <c r="K224" s="1" t="s">
        <v>63</v>
      </c>
      <c r="L224" s="1" t="s">
        <v>881</v>
      </c>
      <c r="M224" s="1" t="s">
        <v>18</v>
      </c>
    </row>
    <row r="225" spans="1:13" ht="33.75" x14ac:dyDescent="0.25">
      <c r="A225" s="1">
        <v>224</v>
      </c>
      <c r="B225" s="12">
        <v>18463</v>
      </c>
      <c r="C225" s="12">
        <v>167</v>
      </c>
      <c r="D225" s="1" t="s">
        <v>1095</v>
      </c>
      <c r="E225" s="40">
        <v>7999.98</v>
      </c>
      <c r="F225" s="1" t="s">
        <v>20</v>
      </c>
      <c r="G225" s="1" t="s">
        <v>1525</v>
      </c>
      <c r="H225" s="13" t="s">
        <v>1096</v>
      </c>
      <c r="I225" s="1" t="s">
        <v>1097</v>
      </c>
      <c r="J225" s="1" t="s">
        <v>1098</v>
      </c>
      <c r="K225" s="1" t="s">
        <v>38</v>
      </c>
      <c r="L225" s="1" t="s">
        <v>1311</v>
      </c>
      <c r="M225" s="1" t="s">
        <v>18</v>
      </c>
    </row>
    <row r="226" spans="1:13" ht="33.75" x14ac:dyDescent="0.25">
      <c r="A226" s="1">
        <v>225</v>
      </c>
      <c r="B226" s="12">
        <v>19135</v>
      </c>
      <c r="C226" s="12">
        <v>172</v>
      </c>
      <c r="D226" s="1" t="s">
        <v>1099</v>
      </c>
      <c r="E226" s="40">
        <v>2980</v>
      </c>
      <c r="F226" s="1" t="s">
        <v>20</v>
      </c>
      <c r="G226" s="1" t="s">
        <v>1526</v>
      </c>
      <c r="H226" s="13" t="s">
        <v>1100</v>
      </c>
      <c r="I226" s="1" t="s">
        <v>1101</v>
      </c>
      <c r="J226" s="1" t="s">
        <v>1102</v>
      </c>
      <c r="K226" s="1" t="s">
        <v>32</v>
      </c>
      <c r="L226" s="1" t="s">
        <v>881</v>
      </c>
      <c r="M226" s="1" t="s">
        <v>18</v>
      </c>
    </row>
    <row r="227" spans="1:13" ht="45" x14ac:dyDescent="0.25">
      <c r="A227" s="1">
        <v>226</v>
      </c>
      <c r="B227" s="32">
        <v>18879</v>
      </c>
      <c r="C227" s="32" t="s">
        <v>1103</v>
      </c>
      <c r="D227" s="1" t="s">
        <v>1104</v>
      </c>
      <c r="E227" s="40">
        <v>212496.5</v>
      </c>
      <c r="F227" s="1" t="s">
        <v>866</v>
      </c>
      <c r="G227" s="1" t="s">
        <v>1105</v>
      </c>
      <c r="H227" s="1" t="s">
        <v>1106</v>
      </c>
      <c r="I227" s="1" t="s">
        <v>1107</v>
      </c>
      <c r="J227" s="1" t="s">
        <v>1108</v>
      </c>
      <c r="K227" s="1" t="s">
        <v>1109</v>
      </c>
      <c r="L227" s="1" t="s">
        <v>881</v>
      </c>
      <c r="M227" s="1" t="s">
        <v>262</v>
      </c>
    </row>
    <row r="228" spans="1:13" ht="292.5" x14ac:dyDescent="0.25">
      <c r="A228" s="1">
        <v>227</v>
      </c>
      <c r="B228" s="32">
        <v>18878</v>
      </c>
      <c r="C228" s="32" t="s">
        <v>1110</v>
      </c>
      <c r="D228" s="1" t="s">
        <v>1111</v>
      </c>
      <c r="E228" s="40">
        <v>172974.43</v>
      </c>
      <c r="F228" s="1" t="s">
        <v>866</v>
      </c>
      <c r="G228" s="1" t="s">
        <v>1530</v>
      </c>
      <c r="H228" s="1" t="s">
        <v>1112</v>
      </c>
      <c r="I228" s="1" t="s">
        <v>1113</v>
      </c>
      <c r="J228" s="1" t="s">
        <v>1114</v>
      </c>
      <c r="K228" s="1" t="s">
        <v>1109</v>
      </c>
      <c r="L228" s="1" t="s">
        <v>881</v>
      </c>
      <c r="M228" s="1" t="s">
        <v>262</v>
      </c>
    </row>
    <row r="229" spans="1:13" ht="157.5" x14ac:dyDescent="0.25">
      <c r="A229" s="1">
        <v>228</v>
      </c>
      <c r="B229" s="12" t="s">
        <v>1116</v>
      </c>
      <c r="C229" s="41" t="s">
        <v>1115</v>
      </c>
      <c r="D229" s="1" t="s">
        <v>1117</v>
      </c>
      <c r="E229" s="40">
        <v>710160.09</v>
      </c>
      <c r="F229" s="1" t="s">
        <v>440</v>
      </c>
      <c r="G229" s="1" t="s">
        <v>1118</v>
      </c>
      <c r="H229" s="1" t="s">
        <v>1119</v>
      </c>
      <c r="I229" s="1" t="s">
        <v>1120</v>
      </c>
      <c r="J229" s="1" t="s">
        <v>1121</v>
      </c>
      <c r="K229" s="1" t="s">
        <v>1122</v>
      </c>
      <c r="L229" s="1" t="s">
        <v>881</v>
      </c>
      <c r="M229" s="1" t="s">
        <v>810</v>
      </c>
    </row>
    <row r="230" spans="1:13" ht="67.5" x14ac:dyDescent="0.25">
      <c r="A230" s="1">
        <v>229</v>
      </c>
      <c r="B230" s="32">
        <v>18826</v>
      </c>
      <c r="C230" s="32" t="s">
        <v>1123</v>
      </c>
      <c r="D230" s="1" t="s">
        <v>1124</v>
      </c>
      <c r="E230" s="43">
        <v>94615.6</v>
      </c>
      <c r="F230" s="1" t="s">
        <v>1125</v>
      </c>
      <c r="G230" s="1" t="s">
        <v>1126</v>
      </c>
      <c r="H230" s="1" t="s">
        <v>1127</v>
      </c>
      <c r="I230" s="1" t="s">
        <v>1128</v>
      </c>
      <c r="J230" s="1" t="s">
        <v>1129</v>
      </c>
      <c r="K230" s="1" t="s">
        <v>255</v>
      </c>
      <c r="L230" s="1" t="s">
        <v>1130</v>
      </c>
      <c r="M230" s="37" t="s">
        <v>262</v>
      </c>
    </row>
    <row r="231" spans="1:13" ht="146.25" x14ac:dyDescent="0.25">
      <c r="A231" s="1">
        <v>230</v>
      </c>
      <c r="B231" s="32">
        <v>18832</v>
      </c>
      <c r="C231" s="32" t="s">
        <v>1131</v>
      </c>
      <c r="D231" s="1" t="s">
        <v>1514</v>
      </c>
      <c r="E231" s="43">
        <v>26583.8</v>
      </c>
      <c r="F231" s="1" t="s">
        <v>1132</v>
      </c>
      <c r="G231" s="1" t="s">
        <v>1515</v>
      </c>
      <c r="H231" s="1" t="s">
        <v>1133</v>
      </c>
      <c r="I231" s="1" t="s">
        <v>1134</v>
      </c>
      <c r="J231" s="1" t="s">
        <v>1135</v>
      </c>
      <c r="K231" s="1" t="s">
        <v>255</v>
      </c>
      <c r="L231" s="1" t="s">
        <v>1130</v>
      </c>
      <c r="M231" s="37" t="s">
        <v>262</v>
      </c>
    </row>
    <row r="232" spans="1:13" ht="56.25" x14ac:dyDescent="0.25">
      <c r="A232" s="1">
        <v>231</v>
      </c>
      <c r="B232" s="32">
        <v>19081</v>
      </c>
      <c r="C232" s="32" t="s">
        <v>1136</v>
      </c>
      <c r="D232" s="1" t="s">
        <v>1137</v>
      </c>
      <c r="E232" s="43">
        <v>6000</v>
      </c>
      <c r="F232" s="1" t="s">
        <v>434</v>
      </c>
      <c r="G232" s="1" t="s">
        <v>1138</v>
      </c>
      <c r="H232" s="1" t="s">
        <v>1139</v>
      </c>
      <c r="I232" s="1" t="s">
        <v>1140</v>
      </c>
      <c r="J232" s="1" t="s">
        <v>341</v>
      </c>
      <c r="K232" s="1" t="s">
        <v>255</v>
      </c>
      <c r="L232" s="1" t="s">
        <v>1130</v>
      </c>
      <c r="M232" s="37" t="s">
        <v>262</v>
      </c>
    </row>
    <row r="233" spans="1:13" ht="56.25" x14ac:dyDescent="0.25">
      <c r="A233" s="1">
        <v>232</v>
      </c>
      <c r="B233" s="32">
        <v>18834</v>
      </c>
      <c r="C233" s="32" t="s">
        <v>1141</v>
      </c>
      <c r="D233" s="1" t="s">
        <v>1142</v>
      </c>
      <c r="E233" s="43">
        <v>41342.99</v>
      </c>
      <c r="F233" s="1" t="s">
        <v>1132</v>
      </c>
      <c r="G233" s="1" t="s">
        <v>1143</v>
      </c>
      <c r="H233" s="1" t="s">
        <v>1144</v>
      </c>
      <c r="I233" s="1" t="s">
        <v>1145</v>
      </c>
      <c r="J233" s="1" t="s">
        <v>1146</v>
      </c>
      <c r="K233" s="1" t="s">
        <v>255</v>
      </c>
      <c r="L233" s="1" t="s">
        <v>1130</v>
      </c>
      <c r="M233" s="37" t="s">
        <v>262</v>
      </c>
    </row>
    <row r="234" spans="1:13" ht="33.75" x14ac:dyDescent="0.25">
      <c r="A234" s="1">
        <v>233</v>
      </c>
      <c r="B234" s="32">
        <v>19034</v>
      </c>
      <c r="C234" s="32" t="s">
        <v>1147</v>
      </c>
      <c r="D234" s="1" t="s">
        <v>1148</v>
      </c>
      <c r="E234" s="43">
        <v>26200</v>
      </c>
      <c r="F234" s="1" t="s">
        <v>104</v>
      </c>
      <c r="G234" s="1" t="s">
        <v>1149</v>
      </c>
      <c r="H234" s="1" t="s">
        <v>1150</v>
      </c>
      <c r="I234" s="1" t="s">
        <v>1151</v>
      </c>
      <c r="J234" s="1" t="s">
        <v>1152</v>
      </c>
      <c r="K234" s="1" t="s">
        <v>1153</v>
      </c>
      <c r="L234" s="1" t="s">
        <v>1130</v>
      </c>
      <c r="M234" s="37" t="s">
        <v>18</v>
      </c>
    </row>
    <row r="235" spans="1:13" ht="67.5" x14ac:dyDescent="0.25">
      <c r="A235" s="1">
        <v>234</v>
      </c>
      <c r="B235" s="32">
        <v>18933</v>
      </c>
      <c r="C235" s="32" t="s">
        <v>1154</v>
      </c>
      <c r="D235" s="1" t="s">
        <v>1155</v>
      </c>
      <c r="E235" s="43">
        <v>390.22</v>
      </c>
      <c r="F235" s="1" t="s">
        <v>104</v>
      </c>
      <c r="G235" s="1" t="s">
        <v>929</v>
      </c>
      <c r="H235" s="1" t="s">
        <v>1156</v>
      </c>
      <c r="I235" s="1" t="s">
        <v>1157</v>
      </c>
      <c r="J235" s="1" t="s">
        <v>133</v>
      </c>
      <c r="K235" s="1" t="s">
        <v>38</v>
      </c>
      <c r="L235" s="1" t="s">
        <v>1130</v>
      </c>
      <c r="M235" s="37" t="s">
        <v>18</v>
      </c>
    </row>
    <row r="236" spans="1:13" ht="236.25" x14ac:dyDescent="0.25">
      <c r="A236" s="1">
        <v>235</v>
      </c>
      <c r="B236" s="32">
        <v>18916</v>
      </c>
      <c r="C236" s="32" t="s">
        <v>1158</v>
      </c>
      <c r="D236" s="1" t="s">
        <v>1159</v>
      </c>
      <c r="E236" s="43">
        <v>268697.90999999997</v>
      </c>
      <c r="F236" s="1" t="s">
        <v>440</v>
      </c>
      <c r="G236" s="1" t="s">
        <v>1160</v>
      </c>
      <c r="H236" s="1" t="s">
        <v>1161</v>
      </c>
      <c r="I236" s="1" t="s">
        <v>1162</v>
      </c>
      <c r="J236" s="1" t="s">
        <v>1163</v>
      </c>
      <c r="K236" s="1" t="s">
        <v>1164</v>
      </c>
      <c r="L236" s="1" t="s">
        <v>1130</v>
      </c>
      <c r="M236" s="23" t="s">
        <v>753</v>
      </c>
    </row>
    <row r="237" spans="1:13" ht="67.5" x14ac:dyDescent="0.25">
      <c r="A237" s="1">
        <v>236</v>
      </c>
      <c r="B237" s="32">
        <v>18966</v>
      </c>
      <c r="C237" s="32">
        <v>92</v>
      </c>
      <c r="D237" s="1" t="s">
        <v>1165</v>
      </c>
      <c r="E237" s="43">
        <v>82307.3</v>
      </c>
      <c r="F237" s="1" t="s">
        <v>662</v>
      </c>
      <c r="G237" s="1" t="s">
        <v>1166</v>
      </c>
      <c r="H237" s="1" t="s">
        <v>1167</v>
      </c>
      <c r="I237" s="1" t="s">
        <v>1168</v>
      </c>
      <c r="J237" s="1" t="s">
        <v>1169</v>
      </c>
      <c r="K237" s="1" t="s">
        <v>16</v>
      </c>
      <c r="L237" s="1" t="s">
        <v>1130</v>
      </c>
      <c r="M237" s="37" t="s">
        <v>18</v>
      </c>
    </row>
    <row r="238" spans="1:13" ht="67.5" x14ac:dyDescent="0.25">
      <c r="A238" s="1">
        <v>237</v>
      </c>
      <c r="B238" s="32">
        <v>18408</v>
      </c>
      <c r="C238" s="32">
        <v>101</v>
      </c>
      <c r="D238" s="1" t="s">
        <v>1170</v>
      </c>
      <c r="E238" s="43">
        <v>30152.54</v>
      </c>
      <c r="F238" s="1" t="s">
        <v>20</v>
      </c>
      <c r="G238" s="1" t="s">
        <v>1171</v>
      </c>
      <c r="H238" s="1" t="s">
        <v>1172</v>
      </c>
      <c r="I238" s="1" t="s">
        <v>1173</v>
      </c>
      <c r="J238" s="1" t="s">
        <v>202</v>
      </c>
      <c r="K238" s="1" t="s">
        <v>1174</v>
      </c>
      <c r="L238" s="1" t="s">
        <v>1175</v>
      </c>
      <c r="M238" s="37" t="s">
        <v>18</v>
      </c>
    </row>
    <row r="239" spans="1:13" ht="33.75" x14ac:dyDescent="0.25">
      <c r="A239" s="1">
        <v>238</v>
      </c>
      <c r="B239" s="32">
        <v>18982</v>
      </c>
      <c r="C239" s="32">
        <v>104</v>
      </c>
      <c r="D239" s="1" t="s">
        <v>1176</v>
      </c>
      <c r="E239" s="43">
        <v>5800</v>
      </c>
      <c r="F239" s="1" t="s">
        <v>20</v>
      </c>
      <c r="G239" s="1" t="s">
        <v>1177</v>
      </c>
      <c r="H239" s="1" t="s">
        <v>1178</v>
      </c>
      <c r="I239" s="1" t="s">
        <v>1179</v>
      </c>
      <c r="J239" s="1" t="s">
        <v>1180</v>
      </c>
      <c r="K239" s="1" t="s">
        <v>63</v>
      </c>
      <c r="L239" s="1" t="s">
        <v>1130</v>
      </c>
      <c r="M239" s="37" t="s">
        <v>18</v>
      </c>
    </row>
    <row r="240" spans="1:13" ht="191.25" x14ac:dyDescent="0.25">
      <c r="A240" s="1">
        <v>239</v>
      </c>
      <c r="B240" s="32">
        <v>18984</v>
      </c>
      <c r="C240" s="32">
        <v>105</v>
      </c>
      <c r="D240" s="1" t="s">
        <v>1181</v>
      </c>
      <c r="E240" s="43">
        <f>13603+150</f>
        <v>13753</v>
      </c>
      <c r="F240" s="1" t="s">
        <v>20</v>
      </c>
      <c r="G240" s="1" t="s">
        <v>1182</v>
      </c>
      <c r="H240" s="1" t="s">
        <v>1183</v>
      </c>
      <c r="I240" s="1" t="s">
        <v>1184</v>
      </c>
      <c r="J240" s="1" t="s">
        <v>1185</v>
      </c>
      <c r="K240" s="1" t="s">
        <v>1186</v>
      </c>
      <c r="L240" s="1" t="s">
        <v>1130</v>
      </c>
      <c r="M240" s="37" t="s">
        <v>18</v>
      </c>
    </row>
    <row r="241" spans="1:13" ht="78.75" x14ac:dyDescent="0.25">
      <c r="A241" s="1">
        <v>240</v>
      </c>
      <c r="B241" s="32">
        <v>19003</v>
      </c>
      <c r="C241" s="32">
        <v>117</v>
      </c>
      <c r="D241" s="1" t="s">
        <v>1187</v>
      </c>
      <c r="E241" s="43">
        <v>24216</v>
      </c>
      <c r="F241" s="1" t="s">
        <v>20</v>
      </c>
      <c r="G241" s="1" t="s">
        <v>1188</v>
      </c>
      <c r="H241" s="1" t="s">
        <v>1189</v>
      </c>
      <c r="I241" s="1" t="s">
        <v>1190</v>
      </c>
      <c r="J241" s="1" t="s">
        <v>1191</v>
      </c>
      <c r="K241" s="1" t="s">
        <v>16</v>
      </c>
      <c r="L241" s="1" t="s">
        <v>1130</v>
      </c>
      <c r="M241" s="37" t="s">
        <v>18</v>
      </c>
    </row>
    <row r="242" spans="1:13" ht="315" x14ac:dyDescent="0.25">
      <c r="A242" s="1">
        <v>241</v>
      </c>
      <c r="B242" s="32">
        <v>19019</v>
      </c>
      <c r="C242" s="32">
        <v>122</v>
      </c>
      <c r="D242" s="1" t="s">
        <v>1192</v>
      </c>
      <c r="E242" s="43">
        <v>31045.8</v>
      </c>
      <c r="F242" s="1" t="s">
        <v>20</v>
      </c>
      <c r="G242" s="1" t="s">
        <v>1193</v>
      </c>
      <c r="H242" s="1" t="s">
        <v>1194</v>
      </c>
      <c r="I242" s="1" t="s">
        <v>1195</v>
      </c>
      <c r="J242" s="1" t="s">
        <v>1196</v>
      </c>
      <c r="K242" s="1" t="s">
        <v>1197</v>
      </c>
      <c r="L242" s="1" t="s">
        <v>1130</v>
      </c>
      <c r="M242" s="37" t="s">
        <v>18</v>
      </c>
    </row>
    <row r="243" spans="1:13" ht="168.75" x14ac:dyDescent="0.25">
      <c r="A243" s="1">
        <v>242</v>
      </c>
      <c r="B243" s="32">
        <v>19059</v>
      </c>
      <c r="C243" s="32">
        <v>141</v>
      </c>
      <c r="D243" s="1" t="s">
        <v>1198</v>
      </c>
      <c r="E243" s="43">
        <v>5027.82</v>
      </c>
      <c r="F243" s="1" t="s">
        <v>20</v>
      </c>
      <c r="G243" s="1" t="s">
        <v>1199</v>
      </c>
      <c r="H243" s="1" t="s">
        <v>1200</v>
      </c>
      <c r="I243" s="1" t="s">
        <v>1531</v>
      </c>
      <c r="J243" s="1" t="s">
        <v>1201</v>
      </c>
      <c r="K243" s="1" t="s">
        <v>1532</v>
      </c>
      <c r="L243" s="1" t="s">
        <v>1130</v>
      </c>
      <c r="M243" s="37" t="s">
        <v>18</v>
      </c>
    </row>
    <row r="244" spans="1:13" ht="33.75" x14ac:dyDescent="0.25">
      <c r="A244" s="1">
        <v>243</v>
      </c>
      <c r="B244" s="32">
        <v>19067</v>
      </c>
      <c r="C244" s="32">
        <v>146</v>
      </c>
      <c r="D244" s="1" t="s">
        <v>1202</v>
      </c>
      <c r="E244" s="43">
        <v>8211</v>
      </c>
      <c r="F244" s="1" t="s">
        <v>20</v>
      </c>
      <c r="G244" s="1" t="s">
        <v>1203</v>
      </c>
      <c r="H244" s="1" t="s">
        <v>1204</v>
      </c>
      <c r="I244" s="1" t="s">
        <v>1205</v>
      </c>
      <c r="J244" s="1" t="s">
        <v>1206</v>
      </c>
      <c r="K244" s="1" t="s">
        <v>32</v>
      </c>
      <c r="L244" s="1" t="s">
        <v>1130</v>
      </c>
      <c r="M244" s="37" t="s">
        <v>18</v>
      </c>
    </row>
    <row r="245" spans="1:13" ht="33.75" x14ac:dyDescent="0.25">
      <c r="A245" s="1">
        <v>244</v>
      </c>
      <c r="B245" s="32">
        <v>19087</v>
      </c>
      <c r="C245" s="32">
        <v>158</v>
      </c>
      <c r="D245" s="1" t="s">
        <v>1207</v>
      </c>
      <c r="E245" s="43">
        <v>452987.06</v>
      </c>
      <c r="F245" s="1" t="s">
        <v>46</v>
      </c>
      <c r="G245" s="1" t="s">
        <v>1208</v>
      </c>
      <c r="H245" s="1" t="s">
        <v>1209</v>
      </c>
      <c r="I245" s="1" t="s">
        <v>409</v>
      </c>
      <c r="J245" s="1" t="s">
        <v>1210</v>
      </c>
      <c r="K245" s="1" t="s">
        <v>38</v>
      </c>
      <c r="L245" s="1" t="s">
        <v>1130</v>
      </c>
      <c r="M245" s="37" t="s">
        <v>18</v>
      </c>
    </row>
    <row r="246" spans="1:13" ht="90" x14ac:dyDescent="0.25">
      <c r="A246" s="1">
        <v>245</v>
      </c>
      <c r="B246" s="32">
        <v>19093</v>
      </c>
      <c r="C246" s="32">
        <v>162</v>
      </c>
      <c r="D246" s="1" t="s">
        <v>1211</v>
      </c>
      <c r="E246" s="43">
        <v>29987</v>
      </c>
      <c r="F246" s="1" t="s">
        <v>40</v>
      </c>
      <c r="G246" s="1" t="s">
        <v>1212</v>
      </c>
      <c r="H246" s="1" t="s">
        <v>1213</v>
      </c>
      <c r="I246" s="1" t="s">
        <v>1214</v>
      </c>
      <c r="J246" s="1" t="s">
        <v>1215</v>
      </c>
      <c r="K246" s="1" t="s">
        <v>1216</v>
      </c>
      <c r="L246" s="1" t="s">
        <v>1130</v>
      </c>
      <c r="M246" s="37" t="s">
        <v>18</v>
      </c>
    </row>
    <row r="247" spans="1:13" ht="45" x14ac:dyDescent="0.25">
      <c r="A247" s="1">
        <v>246</v>
      </c>
      <c r="B247" s="32">
        <v>19115</v>
      </c>
      <c r="C247" s="32">
        <v>168</v>
      </c>
      <c r="D247" s="1" t="s">
        <v>1217</v>
      </c>
      <c r="E247" s="43">
        <v>3000</v>
      </c>
      <c r="F247" s="1" t="s">
        <v>20</v>
      </c>
      <c r="G247" s="1" t="s">
        <v>1218</v>
      </c>
      <c r="H247" s="1" t="s">
        <v>1219</v>
      </c>
      <c r="I247" s="1" t="s">
        <v>1220</v>
      </c>
      <c r="J247" s="1" t="s">
        <v>1221</v>
      </c>
      <c r="K247" s="1" t="s">
        <v>32</v>
      </c>
      <c r="L247" s="1" t="s">
        <v>1130</v>
      </c>
      <c r="M247" s="37" t="s">
        <v>18</v>
      </c>
    </row>
    <row r="248" spans="1:13" ht="33.75" x14ac:dyDescent="0.25">
      <c r="A248" s="1">
        <v>247</v>
      </c>
      <c r="B248" s="32">
        <v>19147</v>
      </c>
      <c r="C248" s="32">
        <v>175</v>
      </c>
      <c r="D248" s="1" t="s">
        <v>1222</v>
      </c>
      <c r="E248" s="43">
        <v>16980.22</v>
      </c>
      <c r="F248" s="1" t="s">
        <v>20</v>
      </c>
      <c r="G248" s="1" t="s">
        <v>1223</v>
      </c>
      <c r="H248" s="1" t="s">
        <v>1224</v>
      </c>
      <c r="I248" s="1" t="s">
        <v>1225</v>
      </c>
      <c r="J248" s="1" t="s">
        <v>1040</v>
      </c>
      <c r="K248" s="1" t="s">
        <v>1226</v>
      </c>
      <c r="L248" s="1" t="s">
        <v>1130</v>
      </c>
      <c r="M248" s="37" t="s">
        <v>18</v>
      </c>
    </row>
    <row r="249" spans="1:13" ht="45" x14ac:dyDescent="0.25">
      <c r="A249" s="1">
        <v>248</v>
      </c>
      <c r="B249" s="32">
        <v>18657</v>
      </c>
      <c r="C249" s="32">
        <v>176</v>
      </c>
      <c r="D249" s="1" t="s">
        <v>1227</v>
      </c>
      <c r="E249" s="43">
        <v>21150</v>
      </c>
      <c r="F249" s="1" t="s">
        <v>20</v>
      </c>
      <c r="G249" s="1" t="s">
        <v>1228</v>
      </c>
      <c r="H249" s="1" t="s">
        <v>1229</v>
      </c>
      <c r="I249" s="1" t="s">
        <v>1230</v>
      </c>
      <c r="J249" s="1" t="s">
        <v>1231</v>
      </c>
      <c r="K249" s="1" t="s">
        <v>38</v>
      </c>
      <c r="L249" s="1" t="s">
        <v>1130</v>
      </c>
      <c r="M249" s="37" t="s">
        <v>18</v>
      </c>
    </row>
    <row r="250" spans="1:13" ht="67.5" x14ac:dyDescent="0.25">
      <c r="A250" s="1">
        <v>249</v>
      </c>
      <c r="B250" s="32">
        <v>19153</v>
      </c>
      <c r="C250" s="32">
        <v>180</v>
      </c>
      <c r="D250" s="1" t="s">
        <v>1232</v>
      </c>
      <c r="E250" s="43">
        <v>2792.5</v>
      </c>
      <c r="F250" s="1" t="s">
        <v>20</v>
      </c>
      <c r="G250" s="1" t="s">
        <v>1233</v>
      </c>
      <c r="H250" s="1" t="s">
        <v>1234</v>
      </c>
      <c r="I250" s="1" t="s">
        <v>944</v>
      </c>
      <c r="J250" s="1" t="s">
        <v>945</v>
      </c>
      <c r="K250" s="1" t="s">
        <v>32</v>
      </c>
      <c r="L250" s="1" t="s">
        <v>1130</v>
      </c>
      <c r="M250" s="37" t="s">
        <v>18</v>
      </c>
    </row>
    <row r="251" spans="1:13" ht="33.75" x14ac:dyDescent="0.25">
      <c r="A251" s="1">
        <v>250</v>
      </c>
      <c r="B251" s="32">
        <v>19157</v>
      </c>
      <c r="C251" s="32">
        <v>182</v>
      </c>
      <c r="D251" s="1" t="s">
        <v>1235</v>
      </c>
      <c r="E251" s="43">
        <v>13980</v>
      </c>
      <c r="F251" s="1" t="s">
        <v>513</v>
      </c>
      <c r="G251" s="1" t="s">
        <v>1236</v>
      </c>
      <c r="H251" s="1" t="s">
        <v>1237</v>
      </c>
      <c r="I251" s="1" t="s">
        <v>691</v>
      </c>
      <c r="J251" s="1" t="s">
        <v>1238</v>
      </c>
      <c r="K251" s="1" t="s">
        <v>517</v>
      </c>
      <c r="L251" s="1" t="s">
        <v>1130</v>
      </c>
      <c r="M251" s="37" t="s">
        <v>18</v>
      </c>
    </row>
    <row r="252" spans="1:13" ht="45" x14ac:dyDescent="0.25">
      <c r="A252" s="1">
        <v>251</v>
      </c>
      <c r="B252" s="32">
        <v>19189</v>
      </c>
      <c r="C252" s="32">
        <v>188</v>
      </c>
      <c r="D252" s="1" t="s">
        <v>1239</v>
      </c>
      <c r="E252" s="43">
        <v>2695.05</v>
      </c>
      <c r="F252" s="1" t="s">
        <v>20</v>
      </c>
      <c r="G252" s="1" t="s">
        <v>1240</v>
      </c>
      <c r="H252" s="1" t="s">
        <v>1241</v>
      </c>
      <c r="I252" s="1" t="s">
        <v>1242</v>
      </c>
      <c r="J252" s="1" t="s">
        <v>1243</v>
      </c>
      <c r="K252" s="1" t="s">
        <v>1003</v>
      </c>
      <c r="L252" s="1" t="s">
        <v>1130</v>
      </c>
      <c r="M252" s="37" t="s">
        <v>18</v>
      </c>
    </row>
    <row r="253" spans="1:13" ht="33.75" x14ac:dyDescent="0.25">
      <c r="A253" s="1">
        <v>252</v>
      </c>
      <c r="B253" s="32">
        <v>19190</v>
      </c>
      <c r="C253" s="32">
        <v>189</v>
      </c>
      <c r="D253" s="1" t="s">
        <v>1244</v>
      </c>
      <c r="E253" s="43">
        <v>7403.76</v>
      </c>
      <c r="F253" s="1" t="s">
        <v>20</v>
      </c>
      <c r="G253" s="1" t="s">
        <v>1199</v>
      </c>
      <c r="H253" s="1" t="s">
        <v>1245</v>
      </c>
      <c r="I253" s="1" t="s">
        <v>939</v>
      </c>
      <c r="J253" s="1" t="s">
        <v>1246</v>
      </c>
      <c r="K253" s="1" t="s">
        <v>63</v>
      </c>
      <c r="L253" s="1" t="s">
        <v>1130</v>
      </c>
      <c r="M253" s="37" t="s">
        <v>18</v>
      </c>
    </row>
    <row r="254" spans="1:13" ht="33.75" x14ac:dyDescent="0.25">
      <c r="A254" s="1">
        <v>253</v>
      </c>
      <c r="B254" s="32">
        <v>19193</v>
      </c>
      <c r="C254" s="32">
        <v>191</v>
      </c>
      <c r="D254" s="1" t="s">
        <v>1247</v>
      </c>
      <c r="E254" s="43">
        <v>4298.8599999999997</v>
      </c>
      <c r="F254" s="1" t="s">
        <v>20</v>
      </c>
      <c r="G254" s="1" t="s">
        <v>1248</v>
      </c>
      <c r="H254" s="1" t="s">
        <v>1249</v>
      </c>
      <c r="I254" s="1" t="s">
        <v>1250</v>
      </c>
      <c r="J254" s="1" t="s">
        <v>1251</v>
      </c>
      <c r="K254" s="1" t="s">
        <v>38</v>
      </c>
      <c r="L254" s="1" t="s">
        <v>1130</v>
      </c>
      <c r="M254" s="37" t="s">
        <v>18</v>
      </c>
    </row>
    <row r="255" spans="1:13" ht="67.5" x14ac:dyDescent="0.25">
      <c r="A255" s="1">
        <v>254</v>
      </c>
      <c r="B255" s="32">
        <v>19195</v>
      </c>
      <c r="C255" s="32">
        <v>193</v>
      </c>
      <c r="D255" s="1" t="s">
        <v>1252</v>
      </c>
      <c r="E255" s="43">
        <v>5796</v>
      </c>
      <c r="F255" s="1" t="s">
        <v>20</v>
      </c>
      <c r="G255" s="1" t="s">
        <v>1253</v>
      </c>
      <c r="H255" s="1" t="s">
        <v>1254</v>
      </c>
      <c r="I255" s="1" t="s">
        <v>1255</v>
      </c>
      <c r="J255" s="1" t="s">
        <v>1256</v>
      </c>
      <c r="K255" s="1" t="s">
        <v>1257</v>
      </c>
      <c r="L255" s="1" t="s">
        <v>1130</v>
      </c>
      <c r="M255" s="37" t="s">
        <v>18</v>
      </c>
    </row>
    <row r="256" spans="1:13" ht="33.75" x14ac:dyDescent="0.25">
      <c r="A256" s="1">
        <v>255</v>
      </c>
      <c r="B256" s="32">
        <v>19198</v>
      </c>
      <c r="C256" s="32">
        <v>194</v>
      </c>
      <c r="D256" s="1" t="s">
        <v>1258</v>
      </c>
      <c r="E256" s="43">
        <v>498.95</v>
      </c>
      <c r="F256" s="1" t="s">
        <v>20</v>
      </c>
      <c r="G256" s="1" t="s">
        <v>1259</v>
      </c>
      <c r="H256" s="1" t="s">
        <v>1260</v>
      </c>
      <c r="I256" s="1" t="s">
        <v>1261</v>
      </c>
      <c r="J256" s="1" t="s">
        <v>1262</v>
      </c>
      <c r="K256" s="1" t="s">
        <v>1263</v>
      </c>
      <c r="L256" s="1" t="s">
        <v>1130</v>
      </c>
      <c r="M256" s="37" t="s">
        <v>18</v>
      </c>
    </row>
    <row r="257" spans="1:13" ht="33.75" x14ac:dyDescent="0.25">
      <c r="A257" s="1">
        <v>256</v>
      </c>
      <c r="B257" s="32">
        <v>19219</v>
      </c>
      <c r="C257" s="32">
        <v>197</v>
      </c>
      <c r="D257" s="1" t="s">
        <v>1264</v>
      </c>
      <c r="E257" s="43">
        <v>1680</v>
      </c>
      <c r="F257" s="1" t="s">
        <v>20</v>
      </c>
      <c r="G257" s="1" t="s">
        <v>1265</v>
      </c>
      <c r="H257" s="1" t="s">
        <v>1266</v>
      </c>
      <c r="I257" s="1" t="s">
        <v>1267</v>
      </c>
      <c r="J257" s="1" t="s">
        <v>1268</v>
      </c>
      <c r="K257" s="1" t="s">
        <v>38</v>
      </c>
      <c r="L257" s="1" t="s">
        <v>1130</v>
      </c>
      <c r="M257" s="37" t="s">
        <v>18</v>
      </c>
    </row>
    <row r="258" spans="1:13" ht="45" x14ac:dyDescent="0.25">
      <c r="A258" s="1">
        <v>257</v>
      </c>
      <c r="B258" s="32">
        <v>19197</v>
      </c>
      <c r="C258" s="32">
        <v>199</v>
      </c>
      <c r="D258" s="1" t="s">
        <v>1269</v>
      </c>
      <c r="E258" s="43">
        <v>2156.34</v>
      </c>
      <c r="F258" s="1" t="s">
        <v>20</v>
      </c>
      <c r="G258" s="1" t="s">
        <v>1199</v>
      </c>
      <c r="H258" s="1" t="s">
        <v>1270</v>
      </c>
      <c r="I258" s="1" t="s">
        <v>1271</v>
      </c>
      <c r="J258" s="1" t="s">
        <v>1272</v>
      </c>
      <c r="K258" s="1" t="s">
        <v>32</v>
      </c>
      <c r="L258" s="1" t="s">
        <v>1130</v>
      </c>
      <c r="M258" s="37" t="s">
        <v>18</v>
      </c>
    </row>
    <row r="259" spans="1:13" ht="56.25" x14ac:dyDescent="0.25">
      <c r="A259" s="1">
        <v>258</v>
      </c>
      <c r="B259" s="32">
        <v>19250</v>
      </c>
      <c r="C259" s="32">
        <v>210</v>
      </c>
      <c r="D259" s="1" t="s">
        <v>1273</v>
      </c>
      <c r="E259" s="43">
        <v>2000</v>
      </c>
      <c r="F259" s="1" t="s">
        <v>20</v>
      </c>
      <c r="G259" s="1" t="s">
        <v>1248</v>
      </c>
      <c r="H259" s="1" t="s">
        <v>1274</v>
      </c>
      <c r="I259" s="1" t="s">
        <v>1275</v>
      </c>
      <c r="J259" s="1" t="s">
        <v>1276</v>
      </c>
      <c r="K259" s="1" t="s">
        <v>1277</v>
      </c>
      <c r="L259" s="1" t="s">
        <v>1130</v>
      </c>
      <c r="M259" s="37" t="s">
        <v>18</v>
      </c>
    </row>
    <row r="260" spans="1:13" ht="56.25" x14ac:dyDescent="0.25">
      <c r="A260" s="1">
        <v>259</v>
      </c>
      <c r="B260" s="32">
        <v>19256</v>
      </c>
      <c r="C260" s="32">
        <v>212</v>
      </c>
      <c r="D260" s="1" t="s">
        <v>1278</v>
      </c>
      <c r="E260" s="43">
        <v>135.6</v>
      </c>
      <c r="F260" s="1" t="s">
        <v>20</v>
      </c>
      <c r="G260" s="1" t="s">
        <v>1279</v>
      </c>
      <c r="H260" s="1" t="s">
        <v>1280</v>
      </c>
      <c r="I260" s="1" t="s">
        <v>1011</v>
      </c>
      <c r="J260" s="1" t="s">
        <v>1281</v>
      </c>
      <c r="K260" s="1" t="s">
        <v>38</v>
      </c>
      <c r="L260" s="1" t="s">
        <v>1130</v>
      </c>
      <c r="M260" s="37" t="s">
        <v>18</v>
      </c>
    </row>
    <row r="261" spans="1:13" ht="33.75" x14ac:dyDescent="0.25">
      <c r="A261" s="1">
        <v>260</v>
      </c>
      <c r="B261" s="32">
        <v>19260</v>
      </c>
      <c r="C261" s="32">
        <v>213</v>
      </c>
      <c r="D261" s="1" t="s">
        <v>1282</v>
      </c>
      <c r="E261" s="43">
        <v>678</v>
      </c>
      <c r="F261" s="1" t="s">
        <v>20</v>
      </c>
      <c r="G261" s="1" t="s">
        <v>1283</v>
      </c>
      <c r="H261" s="1" t="s">
        <v>1284</v>
      </c>
      <c r="I261" s="1" t="s">
        <v>1285</v>
      </c>
      <c r="J261" s="1" t="s">
        <v>1286</v>
      </c>
      <c r="K261" s="1" t="s">
        <v>38</v>
      </c>
      <c r="L261" s="1" t="s">
        <v>1130</v>
      </c>
      <c r="M261" s="37" t="s">
        <v>18</v>
      </c>
    </row>
    <row r="262" spans="1:13" ht="90" x14ac:dyDescent="0.25">
      <c r="A262" s="1">
        <v>261</v>
      </c>
      <c r="B262" s="32">
        <v>19269</v>
      </c>
      <c r="C262" s="32">
        <v>220</v>
      </c>
      <c r="D262" s="1" t="s">
        <v>1287</v>
      </c>
      <c r="E262" s="43">
        <v>3080</v>
      </c>
      <c r="F262" s="1" t="s">
        <v>20</v>
      </c>
      <c r="G262" s="1" t="s">
        <v>1288</v>
      </c>
      <c r="H262" s="1" t="s">
        <v>1289</v>
      </c>
      <c r="I262" s="1" t="s">
        <v>1290</v>
      </c>
      <c r="J262" s="1" t="s">
        <v>1276</v>
      </c>
      <c r="K262" s="1" t="s">
        <v>32</v>
      </c>
      <c r="L262" s="1" t="s">
        <v>1130</v>
      </c>
      <c r="M262" s="37" t="s">
        <v>18</v>
      </c>
    </row>
    <row r="263" spans="1:13" ht="56.25" x14ac:dyDescent="0.25">
      <c r="A263" s="1">
        <v>262</v>
      </c>
      <c r="B263" s="32">
        <v>19292</v>
      </c>
      <c r="C263" s="32">
        <v>223</v>
      </c>
      <c r="D263" s="1" t="s">
        <v>1291</v>
      </c>
      <c r="E263" s="43">
        <v>495</v>
      </c>
      <c r="F263" s="1" t="s">
        <v>20</v>
      </c>
      <c r="G263" s="1" t="s">
        <v>1292</v>
      </c>
      <c r="H263" s="1" t="s">
        <v>1293</v>
      </c>
      <c r="I263" s="1" t="s">
        <v>1294</v>
      </c>
      <c r="J263" s="1" t="s">
        <v>1295</v>
      </c>
      <c r="K263" s="1" t="s">
        <v>32</v>
      </c>
      <c r="L263" s="1" t="s">
        <v>1130</v>
      </c>
      <c r="M263" s="37" t="s">
        <v>18</v>
      </c>
    </row>
    <row r="264" spans="1:13" ht="123.75" x14ac:dyDescent="0.25">
      <c r="A264" s="1">
        <v>263</v>
      </c>
      <c r="B264" s="12">
        <v>18435</v>
      </c>
      <c r="C264" s="12">
        <v>91</v>
      </c>
      <c r="D264" s="1" t="s">
        <v>1296</v>
      </c>
      <c r="E264" s="24">
        <v>8241389.5700000003</v>
      </c>
      <c r="F264" s="1" t="s">
        <v>440</v>
      </c>
      <c r="G264" s="1" t="s">
        <v>1297</v>
      </c>
      <c r="H264" s="13" t="s">
        <v>1298</v>
      </c>
      <c r="I264" s="1" t="s">
        <v>1299</v>
      </c>
      <c r="J264" s="1" t="s">
        <v>93</v>
      </c>
      <c r="K264" s="1" t="s">
        <v>16</v>
      </c>
      <c r="L264" s="1" t="s">
        <v>881</v>
      </c>
      <c r="M264" s="37" t="s">
        <v>18</v>
      </c>
    </row>
    <row r="265" spans="1:13" ht="101.25" x14ac:dyDescent="0.25">
      <c r="A265" s="1">
        <v>264</v>
      </c>
      <c r="B265" s="12">
        <v>18902</v>
      </c>
      <c r="C265" s="12" t="s">
        <v>1300</v>
      </c>
      <c r="D265" s="1" t="s">
        <v>699</v>
      </c>
      <c r="E265" s="24">
        <v>6547.5</v>
      </c>
      <c r="F265" s="1" t="s">
        <v>104</v>
      </c>
      <c r="G265" s="1" t="s">
        <v>700</v>
      </c>
      <c r="H265" s="13" t="s">
        <v>1516</v>
      </c>
      <c r="I265" s="1" t="s">
        <v>1517</v>
      </c>
      <c r="J265" s="1" t="s">
        <v>703</v>
      </c>
      <c r="K265" s="1" t="s">
        <v>1257</v>
      </c>
      <c r="L265" s="1" t="s">
        <v>1130</v>
      </c>
      <c r="M265" s="37" t="s">
        <v>18</v>
      </c>
    </row>
    <row r="266" spans="1:13" ht="67.5" x14ac:dyDescent="0.25">
      <c r="A266" s="1">
        <v>265</v>
      </c>
      <c r="B266" s="12">
        <v>18901</v>
      </c>
      <c r="C266" s="12" t="s">
        <v>1301</v>
      </c>
      <c r="D266" s="1" t="s">
        <v>693</v>
      </c>
      <c r="E266" s="24">
        <f>2550*3</f>
        <v>7650</v>
      </c>
      <c r="F266" s="1" t="s">
        <v>104</v>
      </c>
      <c r="G266" s="1" t="s">
        <v>1302</v>
      </c>
      <c r="H266" s="13" t="s">
        <v>1303</v>
      </c>
      <c r="I266" s="1" t="s">
        <v>1304</v>
      </c>
      <c r="J266" s="1" t="s">
        <v>697</v>
      </c>
      <c r="K266" s="1" t="s">
        <v>1257</v>
      </c>
      <c r="L266" s="1" t="s">
        <v>1130</v>
      </c>
      <c r="M266" s="37" t="s">
        <v>18</v>
      </c>
    </row>
    <row r="267" spans="1:13" ht="56.25" x14ac:dyDescent="0.25">
      <c r="A267" s="1">
        <v>266</v>
      </c>
      <c r="B267" s="32">
        <v>19128</v>
      </c>
      <c r="C267" s="32" t="s">
        <v>1305</v>
      </c>
      <c r="D267" s="1" t="s">
        <v>1306</v>
      </c>
      <c r="E267" s="43">
        <v>4266.67</v>
      </c>
      <c r="F267" s="1" t="s">
        <v>434</v>
      </c>
      <c r="G267" s="1" t="s">
        <v>1307</v>
      </c>
      <c r="H267" s="1" t="s">
        <v>1308</v>
      </c>
      <c r="I267" s="1" t="s">
        <v>1309</v>
      </c>
      <c r="J267" s="1" t="s">
        <v>1310</v>
      </c>
      <c r="K267" s="1" t="s">
        <v>255</v>
      </c>
      <c r="L267" s="1" t="s">
        <v>1311</v>
      </c>
      <c r="M267" s="1" t="s">
        <v>262</v>
      </c>
    </row>
    <row r="268" spans="1:13" ht="56.25" x14ac:dyDescent="0.25">
      <c r="A268" s="1">
        <v>267</v>
      </c>
      <c r="B268" s="32">
        <v>19381</v>
      </c>
      <c r="C268" s="32" t="s">
        <v>255</v>
      </c>
      <c r="D268" s="1" t="s">
        <v>1312</v>
      </c>
      <c r="E268" s="43">
        <v>12553.59</v>
      </c>
      <c r="F268" s="1" t="s">
        <v>104</v>
      </c>
      <c r="G268" s="1" t="s">
        <v>1527</v>
      </c>
      <c r="H268" s="1" t="s">
        <v>1313</v>
      </c>
      <c r="I268" s="1" t="s">
        <v>1314</v>
      </c>
      <c r="J268" s="1" t="s">
        <v>1315</v>
      </c>
      <c r="K268" s="1" t="s">
        <v>255</v>
      </c>
      <c r="L268" s="1" t="s">
        <v>1311</v>
      </c>
      <c r="M268" s="1" t="s">
        <v>262</v>
      </c>
    </row>
    <row r="269" spans="1:13" ht="202.5" x14ac:dyDescent="0.25">
      <c r="A269" s="1">
        <v>268</v>
      </c>
      <c r="B269" s="32">
        <v>18968</v>
      </c>
      <c r="C269" s="12" t="s">
        <v>1316</v>
      </c>
      <c r="D269" s="1" t="s">
        <v>1317</v>
      </c>
      <c r="E269" s="43">
        <v>12697.32</v>
      </c>
      <c r="F269" s="1" t="s">
        <v>20</v>
      </c>
      <c r="G269" s="1" t="s">
        <v>1318</v>
      </c>
      <c r="H269" s="1" t="s">
        <v>1319</v>
      </c>
      <c r="I269" s="1" t="s">
        <v>1320</v>
      </c>
      <c r="J269" s="1" t="s">
        <v>1321</v>
      </c>
      <c r="K269" s="1" t="s">
        <v>255</v>
      </c>
      <c r="L269" s="1" t="s">
        <v>1311</v>
      </c>
      <c r="M269" s="1" t="s">
        <v>1322</v>
      </c>
    </row>
    <row r="270" spans="1:13" ht="191.25" x14ac:dyDescent="0.25">
      <c r="A270" s="1">
        <v>269</v>
      </c>
      <c r="B270" s="32">
        <v>18969</v>
      </c>
      <c r="C270" s="12" t="s">
        <v>1323</v>
      </c>
      <c r="D270" s="1" t="s">
        <v>1324</v>
      </c>
      <c r="E270" s="43">
        <v>215190</v>
      </c>
      <c r="F270" s="1" t="s">
        <v>440</v>
      </c>
      <c r="G270" s="1" t="s">
        <v>1325</v>
      </c>
      <c r="H270" s="1" t="s">
        <v>1326</v>
      </c>
      <c r="I270" s="1" t="s">
        <v>1327</v>
      </c>
      <c r="J270" s="1" t="s">
        <v>1321</v>
      </c>
      <c r="K270" s="1" t="s">
        <v>255</v>
      </c>
      <c r="L270" s="1" t="s">
        <v>1311</v>
      </c>
      <c r="M270" s="1" t="s">
        <v>1322</v>
      </c>
    </row>
    <row r="271" spans="1:13" ht="33.75" x14ac:dyDescent="0.25">
      <c r="A271" s="1">
        <v>270</v>
      </c>
      <c r="B271" s="12">
        <v>18871</v>
      </c>
      <c r="C271" s="12">
        <v>48</v>
      </c>
      <c r="D271" s="1" t="s">
        <v>684</v>
      </c>
      <c r="E271" s="43">
        <v>78.03</v>
      </c>
      <c r="F271" s="1" t="s">
        <v>40</v>
      </c>
      <c r="G271" s="1" t="s">
        <v>585</v>
      </c>
      <c r="H271" s="13" t="s">
        <v>685</v>
      </c>
      <c r="I271" s="1" t="s">
        <v>686</v>
      </c>
      <c r="J271" s="1" t="s">
        <v>687</v>
      </c>
      <c r="K271" s="1" t="s">
        <v>16</v>
      </c>
      <c r="L271" s="1" t="s">
        <v>645</v>
      </c>
      <c r="M271" s="1" t="s">
        <v>18</v>
      </c>
    </row>
    <row r="272" spans="1:13" ht="56.25" x14ac:dyDescent="0.25">
      <c r="A272" s="1">
        <v>271</v>
      </c>
      <c r="B272" s="12">
        <v>18958</v>
      </c>
      <c r="C272" s="12" t="s">
        <v>1328</v>
      </c>
      <c r="D272" s="1" t="s">
        <v>950</v>
      </c>
      <c r="E272" s="24">
        <v>1725</v>
      </c>
      <c r="F272" s="1" t="s">
        <v>20</v>
      </c>
      <c r="G272" s="1" t="s">
        <v>951</v>
      </c>
      <c r="H272" s="13" t="s">
        <v>952</v>
      </c>
      <c r="I272" s="1" t="s">
        <v>953</v>
      </c>
      <c r="J272" s="1" t="s">
        <v>954</v>
      </c>
      <c r="K272" s="1" t="s">
        <v>609</v>
      </c>
      <c r="L272" s="1" t="s">
        <v>1311</v>
      </c>
      <c r="M272" s="1" t="s">
        <v>18</v>
      </c>
    </row>
    <row r="273" spans="1:13" ht="78.75" x14ac:dyDescent="0.25">
      <c r="A273" s="1">
        <v>272</v>
      </c>
      <c r="B273" s="12">
        <v>18965</v>
      </c>
      <c r="C273" s="12" t="s">
        <v>1329</v>
      </c>
      <c r="D273" s="1" t="s">
        <v>1330</v>
      </c>
      <c r="E273" s="24">
        <v>3900</v>
      </c>
      <c r="F273" s="1" t="s">
        <v>20</v>
      </c>
      <c r="G273" s="1" t="s">
        <v>1331</v>
      </c>
      <c r="H273" s="13" t="s">
        <v>720</v>
      </c>
      <c r="I273" s="1" t="s">
        <v>721</v>
      </c>
      <c r="J273" s="1" t="s">
        <v>722</v>
      </c>
      <c r="K273" s="1" t="s">
        <v>609</v>
      </c>
      <c r="L273" s="1" t="s">
        <v>1311</v>
      </c>
      <c r="M273" s="1" t="s">
        <v>18</v>
      </c>
    </row>
    <row r="274" spans="1:13" ht="67.5" x14ac:dyDescent="0.25">
      <c r="A274" s="1">
        <v>273</v>
      </c>
      <c r="B274" s="12">
        <v>19024</v>
      </c>
      <c r="C274" s="12" t="s">
        <v>1332</v>
      </c>
      <c r="D274" s="1" t="s">
        <v>1027</v>
      </c>
      <c r="E274" s="45">
        <v>912.38</v>
      </c>
      <c r="F274" s="1" t="s">
        <v>20</v>
      </c>
      <c r="G274" s="1" t="s">
        <v>1333</v>
      </c>
      <c r="H274" s="13" t="s">
        <v>1334</v>
      </c>
      <c r="I274" s="1" t="s">
        <v>1335</v>
      </c>
      <c r="J274" s="1" t="s">
        <v>1031</v>
      </c>
      <c r="K274" s="1" t="s">
        <v>1336</v>
      </c>
      <c r="L274" s="1" t="s">
        <v>1311</v>
      </c>
      <c r="M274" s="1" t="s">
        <v>18</v>
      </c>
    </row>
    <row r="275" spans="1:13" ht="33.75" x14ac:dyDescent="0.25">
      <c r="A275" s="1">
        <v>274</v>
      </c>
      <c r="B275" s="12">
        <v>19034</v>
      </c>
      <c r="C275" s="12" t="s">
        <v>1337</v>
      </c>
      <c r="D275" s="1" t="s">
        <v>1148</v>
      </c>
      <c r="E275" s="24">
        <v>1200</v>
      </c>
      <c r="F275" s="1" t="s">
        <v>104</v>
      </c>
      <c r="G275" s="1" t="s">
        <v>1149</v>
      </c>
      <c r="H275" s="13" t="s">
        <v>1338</v>
      </c>
      <c r="I275" s="1" t="s">
        <v>1151</v>
      </c>
      <c r="J275" s="34" t="s">
        <v>1152</v>
      </c>
      <c r="K275" s="1" t="s">
        <v>152</v>
      </c>
      <c r="L275" s="1" t="s">
        <v>1311</v>
      </c>
      <c r="M275" s="1" t="s">
        <v>18</v>
      </c>
    </row>
    <row r="276" spans="1:13" ht="33.75" x14ac:dyDescent="0.25">
      <c r="A276" s="1">
        <v>275</v>
      </c>
      <c r="B276" s="12">
        <v>18419</v>
      </c>
      <c r="C276" s="12">
        <v>94</v>
      </c>
      <c r="D276" s="1" t="s">
        <v>1339</v>
      </c>
      <c r="E276" s="45">
        <v>420360</v>
      </c>
      <c r="F276" s="1" t="s">
        <v>46</v>
      </c>
      <c r="G276" s="1" t="s">
        <v>1340</v>
      </c>
      <c r="H276" s="13" t="s">
        <v>1341</v>
      </c>
      <c r="I276" s="1" t="s">
        <v>409</v>
      </c>
      <c r="J276" s="1" t="s">
        <v>1342</v>
      </c>
      <c r="K276" s="1" t="s">
        <v>38</v>
      </c>
      <c r="L276" s="1" t="s">
        <v>1343</v>
      </c>
      <c r="M276" s="38" t="s">
        <v>18</v>
      </c>
    </row>
    <row r="277" spans="1:13" ht="56.25" x14ac:dyDescent="0.25">
      <c r="A277" s="1">
        <v>276</v>
      </c>
      <c r="B277" s="12">
        <v>18452</v>
      </c>
      <c r="C277" s="12">
        <v>145</v>
      </c>
      <c r="D277" s="1" t="s">
        <v>1344</v>
      </c>
      <c r="E277" s="45">
        <v>87868.33</v>
      </c>
      <c r="F277" s="1" t="s">
        <v>46</v>
      </c>
      <c r="G277" s="1" t="s">
        <v>1345</v>
      </c>
      <c r="H277" s="13" t="s">
        <v>1346</v>
      </c>
      <c r="I277" s="1" t="s">
        <v>655</v>
      </c>
      <c r="J277" s="1" t="s">
        <v>202</v>
      </c>
      <c r="K277" s="1" t="s">
        <v>38</v>
      </c>
      <c r="L277" s="1" t="s">
        <v>1343</v>
      </c>
      <c r="M277" s="38" t="s">
        <v>18</v>
      </c>
    </row>
    <row r="278" spans="1:13" ht="56.25" x14ac:dyDescent="0.25">
      <c r="A278" s="1">
        <v>277</v>
      </c>
      <c r="B278" s="12">
        <v>18453</v>
      </c>
      <c r="C278" s="12">
        <v>142</v>
      </c>
      <c r="D278" s="1" t="s">
        <v>1347</v>
      </c>
      <c r="E278" s="45">
        <v>11764.04</v>
      </c>
      <c r="F278" s="1" t="s">
        <v>20</v>
      </c>
      <c r="G278" s="1" t="s">
        <v>1348</v>
      </c>
      <c r="H278" s="13" t="s">
        <v>1349</v>
      </c>
      <c r="I278" s="1" t="s">
        <v>1350</v>
      </c>
      <c r="J278" s="1" t="s">
        <v>1351</v>
      </c>
      <c r="K278" s="1" t="s">
        <v>1352</v>
      </c>
      <c r="L278" s="1" t="s">
        <v>1343</v>
      </c>
      <c r="M278" s="38" t="s">
        <v>18</v>
      </c>
    </row>
    <row r="279" spans="1:13" ht="33.75" x14ac:dyDescent="0.25">
      <c r="A279" s="1">
        <v>278</v>
      </c>
      <c r="B279" s="12">
        <v>18499</v>
      </c>
      <c r="C279" s="12">
        <v>72</v>
      </c>
      <c r="D279" s="1" t="s">
        <v>921</v>
      </c>
      <c r="E279" s="24">
        <v>1710.21</v>
      </c>
      <c r="F279" s="1" t="s">
        <v>20</v>
      </c>
      <c r="G279" s="1" t="s">
        <v>922</v>
      </c>
      <c r="H279" s="13" t="s">
        <v>923</v>
      </c>
      <c r="I279" s="1" t="s">
        <v>924</v>
      </c>
      <c r="J279" s="1" t="s">
        <v>925</v>
      </c>
      <c r="K279" s="1" t="s">
        <v>16</v>
      </c>
      <c r="L279" s="1" t="s">
        <v>1343</v>
      </c>
      <c r="M279" s="38" t="s">
        <v>18</v>
      </c>
    </row>
    <row r="280" spans="1:13" ht="123.75" x14ac:dyDescent="0.25">
      <c r="A280" s="1">
        <v>279</v>
      </c>
      <c r="B280" s="12">
        <v>18512</v>
      </c>
      <c r="C280" s="12">
        <v>123</v>
      </c>
      <c r="D280" s="1" t="s">
        <v>1353</v>
      </c>
      <c r="E280" s="45">
        <v>46090.69</v>
      </c>
      <c r="F280" s="1" t="s">
        <v>1354</v>
      </c>
      <c r="G280" s="1" t="s">
        <v>1355</v>
      </c>
      <c r="H280" s="13" t="s">
        <v>1356</v>
      </c>
      <c r="I280" s="1" t="s">
        <v>1357</v>
      </c>
      <c r="J280" s="1" t="s">
        <v>1358</v>
      </c>
      <c r="K280" s="13" t="s">
        <v>1359</v>
      </c>
      <c r="L280" s="1" t="s">
        <v>1343</v>
      </c>
      <c r="M280" s="38" t="s">
        <v>18</v>
      </c>
    </row>
    <row r="281" spans="1:13" ht="22.5" x14ac:dyDescent="0.25">
      <c r="A281" s="1">
        <v>280</v>
      </c>
      <c r="B281" s="12">
        <v>18524</v>
      </c>
      <c r="C281" s="12">
        <v>166</v>
      </c>
      <c r="D281" s="1" t="s">
        <v>1360</v>
      </c>
      <c r="E281" s="45">
        <v>14373.6</v>
      </c>
      <c r="F281" s="1" t="s">
        <v>46</v>
      </c>
      <c r="G281" s="1" t="s">
        <v>1361</v>
      </c>
      <c r="H281" s="13" t="s">
        <v>1362</v>
      </c>
      <c r="I281" s="1" t="s">
        <v>655</v>
      </c>
      <c r="J281" s="1" t="s">
        <v>1363</v>
      </c>
      <c r="K281" s="1" t="s">
        <v>38</v>
      </c>
      <c r="L281" s="1" t="s">
        <v>1343</v>
      </c>
      <c r="M281" s="38" t="s">
        <v>18</v>
      </c>
    </row>
    <row r="282" spans="1:13" ht="45" x14ac:dyDescent="0.25">
      <c r="A282" s="1">
        <v>281</v>
      </c>
      <c r="B282" s="12">
        <v>18602</v>
      </c>
      <c r="C282" s="12">
        <v>179</v>
      </c>
      <c r="D282" s="1" t="s">
        <v>1364</v>
      </c>
      <c r="E282" s="46">
        <v>741.83</v>
      </c>
      <c r="F282" s="1" t="s">
        <v>20</v>
      </c>
      <c r="G282" s="1" t="s">
        <v>1365</v>
      </c>
      <c r="H282" s="13" t="s">
        <v>1366</v>
      </c>
      <c r="I282" s="1" t="s">
        <v>1367</v>
      </c>
      <c r="J282" s="1" t="s">
        <v>1368</v>
      </c>
      <c r="K282" s="1" t="s">
        <v>152</v>
      </c>
      <c r="L282" s="1" t="s">
        <v>1343</v>
      </c>
      <c r="M282" s="38" t="s">
        <v>18</v>
      </c>
    </row>
    <row r="283" spans="1:13" ht="33.75" x14ac:dyDescent="0.25">
      <c r="A283" s="1">
        <v>282</v>
      </c>
      <c r="B283" s="12">
        <v>19037</v>
      </c>
      <c r="C283" s="12">
        <v>128</v>
      </c>
      <c r="D283" s="1" t="s">
        <v>1369</v>
      </c>
      <c r="E283" s="45">
        <v>276250</v>
      </c>
      <c r="F283" s="1" t="s">
        <v>1354</v>
      </c>
      <c r="G283" s="1" t="s">
        <v>1370</v>
      </c>
      <c r="H283" s="13" t="s">
        <v>1371</v>
      </c>
      <c r="I283" s="1" t="s">
        <v>1372</v>
      </c>
      <c r="J283" s="1" t="s">
        <v>891</v>
      </c>
      <c r="K283" s="1" t="s">
        <v>38</v>
      </c>
      <c r="L283" s="1" t="s">
        <v>1311</v>
      </c>
      <c r="M283" s="38" t="s">
        <v>18</v>
      </c>
    </row>
    <row r="284" spans="1:13" ht="135" x14ac:dyDescent="0.25">
      <c r="A284" s="1">
        <v>283</v>
      </c>
      <c r="B284" s="12">
        <v>19049</v>
      </c>
      <c r="C284" s="12">
        <v>137</v>
      </c>
      <c r="D284" s="1" t="s">
        <v>1373</v>
      </c>
      <c r="E284" s="45">
        <v>12302.97</v>
      </c>
      <c r="F284" s="1" t="s">
        <v>20</v>
      </c>
      <c r="G284" s="1" t="s">
        <v>1374</v>
      </c>
      <c r="H284" s="13" t="s">
        <v>1375</v>
      </c>
      <c r="I284" s="1" t="s">
        <v>1376</v>
      </c>
      <c r="J284" s="1" t="s">
        <v>1196</v>
      </c>
      <c r="K284" s="1" t="s">
        <v>1518</v>
      </c>
      <c r="L284" s="1" t="s">
        <v>1343</v>
      </c>
      <c r="M284" s="38" t="s">
        <v>18</v>
      </c>
    </row>
    <row r="285" spans="1:13" ht="101.25" x14ac:dyDescent="0.25">
      <c r="A285" s="1">
        <v>284</v>
      </c>
      <c r="B285" s="12">
        <v>19076</v>
      </c>
      <c r="C285" s="12">
        <v>151</v>
      </c>
      <c r="D285" s="1" t="s">
        <v>1377</v>
      </c>
      <c r="E285" s="45">
        <v>8569.56</v>
      </c>
      <c r="F285" s="1" t="s">
        <v>40</v>
      </c>
      <c r="G285" s="1" t="s">
        <v>1378</v>
      </c>
      <c r="H285" s="13" t="s">
        <v>1379</v>
      </c>
      <c r="I285" s="1" t="s">
        <v>1380</v>
      </c>
      <c r="J285" s="1" t="s">
        <v>1381</v>
      </c>
      <c r="K285" s="1" t="s">
        <v>1519</v>
      </c>
      <c r="L285" s="1" t="s">
        <v>1343</v>
      </c>
      <c r="M285" s="38" t="s">
        <v>18</v>
      </c>
    </row>
    <row r="286" spans="1:13" ht="45" x14ac:dyDescent="0.25">
      <c r="A286" s="1">
        <v>285</v>
      </c>
      <c r="B286" s="12">
        <v>19091</v>
      </c>
      <c r="C286" s="12">
        <v>160</v>
      </c>
      <c r="D286" s="1" t="s">
        <v>1382</v>
      </c>
      <c r="E286" s="45">
        <v>9662.6299999999992</v>
      </c>
      <c r="F286" s="1" t="s">
        <v>40</v>
      </c>
      <c r="G286" s="1" t="s">
        <v>1374</v>
      </c>
      <c r="H286" s="13" t="s">
        <v>1383</v>
      </c>
      <c r="I286" s="1" t="s">
        <v>1384</v>
      </c>
      <c r="J286" s="1" t="s">
        <v>1385</v>
      </c>
      <c r="K286" s="1" t="s">
        <v>38</v>
      </c>
      <c r="L286" s="1" t="s">
        <v>1343</v>
      </c>
      <c r="M286" s="38" t="s">
        <v>18</v>
      </c>
    </row>
    <row r="287" spans="1:13" ht="33.75" x14ac:dyDescent="0.25">
      <c r="A287" s="1">
        <v>286</v>
      </c>
      <c r="B287" s="12">
        <v>19103</v>
      </c>
      <c r="C287" s="12">
        <v>163</v>
      </c>
      <c r="D287" s="1" t="s">
        <v>1386</v>
      </c>
      <c r="E287" s="45">
        <v>2000</v>
      </c>
      <c r="F287" s="1" t="s">
        <v>20</v>
      </c>
      <c r="G287" s="1" t="s">
        <v>1387</v>
      </c>
      <c r="H287" s="13" t="s">
        <v>1388</v>
      </c>
      <c r="I287" s="1" t="s">
        <v>1389</v>
      </c>
      <c r="J287" s="1" t="s">
        <v>1390</v>
      </c>
      <c r="K287" s="1" t="s">
        <v>63</v>
      </c>
      <c r="L287" s="1" t="s">
        <v>1343</v>
      </c>
      <c r="M287" s="38" t="s">
        <v>18</v>
      </c>
    </row>
    <row r="288" spans="1:13" ht="78.75" x14ac:dyDescent="0.25">
      <c r="A288" s="1">
        <v>287</v>
      </c>
      <c r="B288" s="12">
        <v>19104</v>
      </c>
      <c r="C288" s="12">
        <v>164</v>
      </c>
      <c r="D288" s="1" t="s">
        <v>1391</v>
      </c>
      <c r="E288" s="45">
        <v>126058.44</v>
      </c>
      <c r="F288" s="1" t="s">
        <v>46</v>
      </c>
      <c r="G288" s="1" t="s">
        <v>1392</v>
      </c>
      <c r="H288" s="13" t="s">
        <v>1393</v>
      </c>
      <c r="I288" s="1" t="s">
        <v>409</v>
      </c>
      <c r="J288" s="1" t="s">
        <v>1394</v>
      </c>
      <c r="K288" s="1" t="s">
        <v>38</v>
      </c>
      <c r="L288" s="1" t="s">
        <v>1343</v>
      </c>
      <c r="M288" s="38" t="s">
        <v>18</v>
      </c>
    </row>
    <row r="289" spans="1:13" ht="78.75" x14ac:dyDescent="0.25">
      <c r="A289" s="1">
        <v>288</v>
      </c>
      <c r="B289" s="12">
        <v>19187</v>
      </c>
      <c r="C289" s="12">
        <v>186</v>
      </c>
      <c r="D289" s="1" t="s">
        <v>1061</v>
      </c>
      <c r="E289" s="45">
        <v>7800</v>
      </c>
      <c r="F289" s="1" t="s">
        <v>20</v>
      </c>
      <c r="G289" s="1" t="s">
        <v>1395</v>
      </c>
      <c r="H289" s="13" t="s">
        <v>1396</v>
      </c>
      <c r="I289" s="1" t="s">
        <v>1397</v>
      </c>
      <c r="J289" s="1" t="s">
        <v>1398</v>
      </c>
      <c r="K289" s="1" t="s">
        <v>1399</v>
      </c>
      <c r="L289" s="1" t="s">
        <v>1343</v>
      </c>
      <c r="M289" s="38" t="s">
        <v>18</v>
      </c>
    </row>
    <row r="290" spans="1:13" ht="33.75" x14ac:dyDescent="0.25">
      <c r="A290" s="1">
        <v>289</v>
      </c>
      <c r="B290" s="12">
        <v>19194</v>
      </c>
      <c r="C290" s="12">
        <v>190</v>
      </c>
      <c r="D290" s="1" t="s">
        <v>1400</v>
      </c>
      <c r="E290" s="45">
        <v>640</v>
      </c>
      <c r="F290" s="1" t="s">
        <v>20</v>
      </c>
      <c r="G290" s="1" t="s">
        <v>1401</v>
      </c>
      <c r="H290" s="13" t="s">
        <v>1402</v>
      </c>
      <c r="I290" s="1" t="s">
        <v>1403</v>
      </c>
      <c r="J290" s="1" t="s">
        <v>1404</v>
      </c>
      <c r="K290" s="1" t="s">
        <v>38</v>
      </c>
      <c r="L290" s="1" t="s">
        <v>1343</v>
      </c>
      <c r="M290" s="38" t="s">
        <v>18</v>
      </c>
    </row>
    <row r="291" spans="1:13" ht="33.75" x14ac:dyDescent="0.25">
      <c r="A291" s="1">
        <v>290</v>
      </c>
      <c r="B291" s="12">
        <v>19207</v>
      </c>
      <c r="C291" s="12">
        <v>195</v>
      </c>
      <c r="D291" s="1" t="s">
        <v>1405</v>
      </c>
      <c r="E291" s="45">
        <v>2118.84</v>
      </c>
      <c r="F291" s="1" t="s">
        <v>20</v>
      </c>
      <c r="G291" s="1" t="s">
        <v>1406</v>
      </c>
      <c r="H291" s="13" t="s">
        <v>1407</v>
      </c>
      <c r="I291" s="1" t="s">
        <v>1408</v>
      </c>
      <c r="J291" s="1" t="s">
        <v>987</v>
      </c>
      <c r="K291" s="1" t="s">
        <v>32</v>
      </c>
      <c r="L291" s="1" t="s">
        <v>1343</v>
      </c>
      <c r="M291" s="38" t="s">
        <v>18</v>
      </c>
    </row>
    <row r="292" spans="1:13" ht="22.5" x14ac:dyDescent="0.25">
      <c r="A292" s="1">
        <v>291</v>
      </c>
      <c r="B292" s="12">
        <v>19224</v>
      </c>
      <c r="C292" s="12">
        <v>202</v>
      </c>
      <c r="D292" s="1" t="s">
        <v>1409</v>
      </c>
      <c r="E292" s="45">
        <v>9465.75</v>
      </c>
      <c r="F292" s="1" t="s">
        <v>20</v>
      </c>
      <c r="G292" s="1" t="s">
        <v>1410</v>
      </c>
      <c r="H292" s="13" t="s">
        <v>1411</v>
      </c>
      <c r="I292" s="1" t="s">
        <v>1412</v>
      </c>
      <c r="J292" s="1" t="s">
        <v>118</v>
      </c>
      <c r="K292" s="1" t="s">
        <v>38</v>
      </c>
      <c r="L292" s="1" t="s">
        <v>1343</v>
      </c>
      <c r="M292" s="38" t="s">
        <v>18</v>
      </c>
    </row>
    <row r="293" spans="1:13" ht="45" x14ac:dyDescent="0.25">
      <c r="A293" s="1">
        <v>292</v>
      </c>
      <c r="B293" s="12">
        <v>19246</v>
      </c>
      <c r="C293" s="12">
        <v>207</v>
      </c>
      <c r="D293" s="1" t="s">
        <v>1413</v>
      </c>
      <c r="E293" s="45">
        <v>2890</v>
      </c>
      <c r="F293" s="1" t="s">
        <v>20</v>
      </c>
      <c r="G293" s="1" t="s">
        <v>1414</v>
      </c>
      <c r="H293" s="13" t="s">
        <v>1415</v>
      </c>
      <c r="I293" s="1" t="s">
        <v>1416</v>
      </c>
      <c r="J293" s="1" t="s">
        <v>1417</v>
      </c>
      <c r="K293" s="1" t="s">
        <v>63</v>
      </c>
      <c r="L293" s="1" t="s">
        <v>1343</v>
      </c>
      <c r="M293" s="38" t="s">
        <v>18</v>
      </c>
    </row>
    <row r="294" spans="1:13" ht="45" x14ac:dyDescent="0.25">
      <c r="A294" s="1">
        <v>293</v>
      </c>
      <c r="B294" s="12">
        <v>19247</v>
      </c>
      <c r="C294" s="12">
        <v>205</v>
      </c>
      <c r="D294" s="1" t="s">
        <v>1418</v>
      </c>
      <c r="E294" s="45">
        <v>2000</v>
      </c>
      <c r="F294" s="1" t="s">
        <v>20</v>
      </c>
      <c r="G294" s="1" t="s">
        <v>1419</v>
      </c>
      <c r="H294" s="13" t="s">
        <v>1420</v>
      </c>
      <c r="I294" s="1" t="s">
        <v>1421</v>
      </c>
      <c r="J294" s="1" t="s">
        <v>1422</v>
      </c>
      <c r="K294" s="1" t="s">
        <v>32</v>
      </c>
      <c r="L294" s="1" t="s">
        <v>1343</v>
      </c>
      <c r="M294" s="38" t="s">
        <v>18</v>
      </c>
    </row>
    <row r="295" spans="1:13" ht="45" x14ac:dyDescent="0.25">
      <c r="A295" s="1">
        <v>294</v>
      </c>
      <c r="B295" s="12">
        <v>19248</v>
      </c>
      <c r="C295" s="12">
        <v>208</v>
      </c>
      <c r="D295" s="1" t="s">
        <v>1423</v>
      </c>
      <c r="E295" s="45">
        <v>7650.93</v>
      </c>
      <c r="F295" s="1" t="s">
        <v>20</v>
      </c>
      <c r="G295" s="1" t="s">
        <v>1424</v>
      </c>
      <c r="H295" s="1" t="s">
        <v>1425</v>
      </c>
      <c r="I295" s="1" t="s">
        <v>1426</v>
      </c>
      <c r="J295" s="1" t="s">
        <v>1427</v>
      </c>
      <c r="K295" s="1" t="s">
        <v>16</v>
      </c>
      <c r="L295" s="1" t="s">
        <v>1343</v>
      </c>
      <c r="M295" s="38" t="s">
        <v>18</v>
      </c>
    </row>
    <row r="296" spans="1:13" ht="33.75" x14ac:dyDescent="0.25">
      <c r="A296" s="1">
        <v>295</v>
      </c>
      <c r="B296" s="12">
        <v>19249</v>
      </c>
      <c r="C296" s="12">
        <v>209</v>
      </c>
      <c r="D296" s="1" t="s">
        <v>1428</v>
      </c>
      <c r="E296" s="45">
        <v>2070</v>
      </c>
      <c r="F296" s="1" t="s">
        <v>513</v>
      </c>
      <c r="G296" s="1" t="s">
        <v>1429</v>
      </c>
      <c r="H296" s="13" t="s">
        <v>618</v>
      </c>
      <c r="I296" s="1" t="s">
        <v>691</v>
      </c>
      <c r="J296" s="1" t="s">
        <v>1430</v>
      </c>
      <c r="K296" s="1" t="s">
        <v>1075</v>
      </c>
      <c r="L296" s="1" t="s">
        <v>1343</v>
      </c>
      <c r="M296" s="38" t="s">
        <v>18</v>
      </c>
    </row>
    <row r="297" spans="1:13" ht="33.75" x14ac:dyDescent="0.25">
      <c r="A297" s="1">
        <v>296</v>
      </c>
      <c r="B297" s="12">
        <v>19252</v>
      </c>
      <c r="C297" s="12">
        <v>185</v>
      </c>
      <c r="D297" s="1" t="s">
        <v>1431</v>
      </c>
      <c r="E297" s="45">
        <v>1922264.64</v>
      </c>
      <c r="F297" s="1" t="s">
        <v>40</v>
      </c>
      <c r="G297" s="1" t="s">
        <v>1432</v>
      </c>
      <c r="H297" s="13" t="s">
        <v>1433</v>
      </c>
      <c r="I297" s="1" t="s">
        <v>672</v>
      </c>
      <c r="J297" s="1" t="s">
        <v>1434</v>
      </c>
      <c r="K297" s="1" t="s">
        <v>16</v>
      </c>
      <c r="L297" s="1" t="s">
        <v>1343</v>
      </c>
      <c r="M297" s="38" t="s">
        <v>18</v>
      </c>
    </row>
    <row r="298" spans="1:13" ht="33.75" x14ac:dyDescent="0.25">
      <c r="A298" s="1">
        <v>297</v>
      </c>
      <c r="B298" s="12">
        <v>19261</v>
      </c>
      <c r="C298" s="12">
        <v>214</v>
      </c>
      <c r="D298" s="1" t="s">
        <v>1435</v>
      </c>
      <c r="E298" s="45">
        <v>270</v>
      </c>
      <c r="F298" s="1" t="s">
        <v>20</v>
      </c>
      <c r="G298" s="1" t="s">
        <v>1436</v>
      </c>
      <c r="H298" s="13" t="s">
        <v>1437</v>
      </c>
      <c r="I298" s="1" t="s">
        <v>481</v>
      </c>
      <c r="J298" s="1" t="s">
        <v>1438</v>
      </c>
      <c r="K298" s="1" t="s">
        <v>38</v>
      </c>
      <c r="L298" s="1" t="s">
        <v>1343</v>
      </c>
      <c r="M298" s="38" t="s">
        <v>18</v>
      </c>
    </row>
    <row r="299" spans="1:13" ht="56.25" x14ac:dyDescent="0.25">
      <c r="A299" s="1">
        <v>298</v>
      </c>
      <c r="B299" s="12">
        <v>19263</v>
      </c>
      <c r="C299" s="12">
        <v>216</v>
      </c>
      <c r="D299" s="1" t="s">
        <v>1439</v>
      </c>
      <c r="E299" s="45">
        <v>6000</v>
      </c>
      <c r="F299" s="1" t="s">
        <v>20</v>
      </c>
      <c r="G299" s="1" t="s">
        <v>1440</v>
      </c>
      <c r="H299" s="13" t="s">
        <v>1441</v>
      </c>
      <c r="I299" s="1" t="s">
        <v>1442</v>
      </c>
      <c r="J299" s="1" t="s">
        <v>1443</v>
      </c>
      <c r="K299" s="1" t="s">
        <v>63</v>
      </c>
      <c r="L299" s="1" t="s">
        <v>1343</v>
      </c>
      <c r="M299" s="38" t="s">
        <v>18</v>
      </c>
    </row>
    <row r="300" spans="1:13" ht="45" x14ac:dyDescent="0.25">
      <c r="A300" s="1">
        <v>299</v>
      </c>
      <c r="B300" s="12">
        <v>1067</v>
      </c>
      <c r="C300" s="12">
        <v>225</v>
      </c>
      <c r="D300" s="1" t="s">
        <v>1444</v>
      </c>
      <c r="E300" s="45">
        <v>199</v>
      </c>
      <c r="F300" s="1" t="s">
        <v>20</v>
      </c>
      <c r="G300" s="1" t="s">
        <v>1348</v>
      </c>
      <c r="H300" s="13" t="s">
        <v>1445</v>
      </c>
      <c r="I300" s="1" t="s">
        <v>1446</v>
      </c>
      <c r="J300" s="1" t="s">
        <v>1447</v>
      </c>
      <c r="K300" s="1" t="s">
        <v>152</v>
      </c>
      <c r="L300" s="1" t="s">
        <v>1343</v>
      </c>
      <c r="M300" s="38" t="s">
        <v>18</v>
      </c>
    </row>
    <row r="301" spans="1:13" ht="33.75" x14ac:dyDescent="0.25">
      <c r="A301" s="1">
        <v>300</v>
      </c>
      <c r="B301" s="12">
        <v>19298</v>
      </c>
      <c r="C301" s="12">
        <v>226</v>
      </c>
      <c r="D301" s="1" t="s">
        <v>1448</v>
      </c>
      <c r="E301" s="45">
        <v>1067</v>
      </c>
      <c r="F301" s="1" t="s">
        <v>20</v>
      </c>
      <c r="G301" s="1" t="s">
        <v>1449</v>
      </c>
      <c r="H301" s="13" t="s">
        <v>1450</v>
      </c>
      <c r="I301" s="1" t="s">
        <v>1451</v>
      </c>
      <c r="J301" s="1" t="s">
        <v>1452</v>
      </c>
      <c r="K301" s="1" t="s">
        <v>1453</v>
      </c>
      <c r="L301" s="1" t="s">
        <v>1343</v>
      </c>
      <c r="M301" s="38" t="s">
        <v>18</v>
      </c>
    </row>
    <row r="302" spans="1:13" ht="33.75" x14ac:dyDescent="0.25">
      <c r="A302" s="1">
        <v>301</v>
      </c>
      <c r="B302" s="12">
        <v>19325</v>
      </c>
      <c r="C302" s="12">
        <v>238</v>
      </c>
      <c r="D302" s="1" t="s">
        <v>1454</v>
      </c>
      <c r="E302" s="45">
        <v>355</v>
      </c>
      <c r="F302" s="1" t="s">
        <v>20</v>
      </c>
      <c r="G302" s="1" t="s">
        <v>1455</v>
      </c>
      <c r="H302" s="13" t="s">
        <v>1456</v>
      </c>
      <c r="I302" s="1" t="s">
        <v>1457</v>
      </c>
      <c r="J302" s="1" t="s">
        <v>1458</v>
      </c>
      <c r="K302" s="1" t="s">
        <v>38</v>
      </c>
      <c r="L302" s="1" t="s">
        <v>1343</v>
      </c>
      <c r="M302" s="38" t="s">
        <v>18</v>
      </c>
    </row>
    <row r="303" spans="1:13" ht="33.75" x14ac:dyDescent="0.25">
      <c r="A303" s="1">
        <v>302</v>
      </c>
      <c r="B303" s="12">
        <v>19326</v>
      </c>
      <c r="C303" s="12">
        <v>239</v>
      </c>
      <c r="D303" s="1" t="s">
        <v>1459</v>
      </c>
      <c r="E303" s="45">
        <v>3055</v>
      </c>
      <c r="F303" s="1" t="s">
        <v>20</v>
      </c>
      <c r="G303" s="1" t="s">
        <v>1460</v>
      </c>
      <c r="H303" s="13" t="s">
        <v>1461</v>
      </c>
      <c r="I303" s="1" t="s">
        <v>1462</v>
      </c>
      <c r="J303" s="1" t="s">
        <v>1463</v>
      </c>
      <c r="K303" s="1" t="s">
        <v>32</v>
      </c>
      <c r="L303" s="1" t="s">
        <v>1343</v>
      </c>
      <c r="M303" s="38" t="s">
        <v>18</v>
      </c>
    </row>
    <row r="304" spans="1:13" ht="33.75" x14ac:dyDescent="0.25">
      <c r="A304" s="1">
        <v>303</v>
      </c>
      <c r="B304" s="22">
        <v>19243</v>
      </c>
      <c r="C304" s="35" t="s">
        <v>1464</v>
      </c>
      <c r="D304" s="1" t="s">
        <v>1465</v>
      </c>
      <c r="E304" s="44">
        <v>14100</v>
      </c>
      <c r="F304" s="1" t="s">
        <v>20</v>
      </c>
      <c r="G304" s="1" t="s">
        <v>1466</v>
      </c>
      <c r="H304" s="1" t="s">
        <v>1467</v>
      </c>
      <c r="I304" s="1" t="s">
        <v>1468</v>
      </c>
      <c r="J304" s="1" t="s">
        <v>1469</v>
      </c>
      <c r="K304" s="23" t="s">
        <v>51</v>
      </c>
      <c r="L304" s="22" t="s">
        <v>1311</v>
      </c>
      <c r="M304" s="22" t="s">
        <v>753</v>
      </c>
    </row>
    <row r="305" spans="1:13" ht="67.5" x14ac:dyDescent="0.25">
      <c r="A305" s="1">
        <v>304</v>
      </c>
      <c r="B305" s="36" t="s">
        <v>1470</v>
      </c>
      <c r="C305" s="23">
        <v>5</v>
      </c>
      <c r="D305" s="1" t="s">
        <v>1471</v>
      </c>
      <c r="E305" s="44">
        <v>138552.01999999999</v>
      </c>
      <c r="F305" s="1" t="s">
        <v>11</v>
      </c>
      <c r="G305" s="1" t="s">
        <v>1472</v>
      </c>
      <c r="H305" s="1" t="s">
        <v>1473</v>
      </c>
      <c r="I305" s="1" t="s">
        <v>1474</v>
      </c>
      <c r="J305" s="1" t="s">
        <v>1475</v>
      </c>
      <c r="K305" s="1" t="s">
        <v>1476</v>
      </c>
      <c r="L305" s="36" t="s">
        <v>1311</v>
      </c>
      <c r="M305" s="1" t="s">
        <v>810</v>
      </c>
    </row>
    <row r="306" spans="1:13" ht="56.25" x14ac:dyDescent="0.25">
      <c r="A306" s="1">
        <v>305</v>
      </c>
      <c r="B306" s="22">
        <v>19150</v>
      </c>
      <c r="C306" s="23">
        <v>1</v>
      </c>
      <c r="D306" s="1" t="s">
        <v>1477</v>
      </c>
      <c r="E306" s="44">
        <v>49267.26</v>
      </c>
      <c r="F306" s="1" t="s">
        <v>20</v>
      </c>
      <c r="G306" s="1" t="s">
        <v>1478</v>
      </c>
      <c r="H306" s="1" t="s">
        <v>1479</v>
      </c>
      <c r="I306" s="1" t="s">
        <v>1480</v>
      </c>
      <c r="J306" s="1" t="s">
        <v>1481</v>
      </c>
      <c r="K306" s="1" t="s">
        <v>221</v>
      </c>
      <c r="L306" s="22" t="s">
        <v>1311</v>
      </c>
      <c r="M306" s="1" t="s">
        <v>431</v>
      </c>
    </row>
    <row r="307" spans="1:13" ht="56.25" x14ac:dyDescent="0.25">
      <c r="A307" s="1">
        <v>306</v>
      </c>
      <c r="B307" s="22">
        <v>19151</v>
      </c>
      <c r="C307" s="23">
        <v>2</v>
      </c>
      <c r="D307" s="1" t="s">
        <v>1482</v>
      </c>
      <c r="E307" s="44">
        <v>2700</v>
      </c>
      <c r="F307" s="1" t="s">
        <v>20</v>
      </c>
      <c r="G307" s="1" t="s">
        <v>1483</v>
      </c>
      <c r="H307" s="1" t="s">
        <v>1484</v>
      </c>
      <c r="I307" s="1" t="s">
        <v>427</v>
      </c>
      <c r="J307" s="1" t="s">
        <v>1481</v>
      </c>
      <c r="K307" s="37"/>
      <c r="L307" s="22" t="s">
        <v>1311</v>
      </c>
      <c r="M307" s="1" t="s">
        <v>431</v>
      </c>
    </row>
    <row r="308" spans="1:13" ht="67.5" x14ac:dyDescent="0.25">
      <c r="A308" s="1">
        <v>307</v>
      </c>
      <c r="B308" s="22">
        <v>18208</v>
      </c>
      <c r="C308" s="21">
        <v>8</v>
      </c>
      <c r="D308" s="1" t="s">
        <v>1485</v>
      </c>
      <c r="E308" s="47">
        <v>4558</v>
      </c>
      <c r="F308" s="1" t="s">
        <v>20</v>
      </c>
      <c r="G308" s="1" t="s">
        <v>1486</v>
      </c>
      <c r="H308" s="1" t="s">
        <v>1487</v>
      </c>
      <c r="I308" s="1" t="s">
        <v>1488</v>
      </c>
      <c r="J308" s="1" t="s">
        <v>1489</v>
      </c>
      <c r="K308" s="1" t="s">
        <v>51</v>
      </c>
      <c r="L308" s="22" t="s">
        <v>1311</v>
      </c>
      <c r="M308" s="22" t="s">
        <v>622</v>
      </c>
    </row>
    <row r="309" spans="1:13" ht="67.5" x14ac:dyDescent="0.25">
      <c r="A309" s="1">
        <v>308</v>
      </c>
      <c r="B309" s="22">
        <v>18755</v>
      </c>
      <c r="C309" s="21">
        <v>14</v>
      </c>
      <c r="D309" s="1" t="s">
        <v>1490</v>
      </c>
      <c r="E309" s="47">
        <v>6035</v>
      </c>
      <c r="F309" s="1" t="s">
        <v>20</v>
      </c>
      <c r="G309" s="1" t="s">
        <v>1491</v>
      </c>
      <c r="H309" s="1" t="s">
        <v>1492</v>
      </c>
      <c r="I309" s="1" t="s">
        <v>1493</v>
      </c>
      <c r="J309" s="1" t="s">
        <v>1489</v>
      </c>
      <c r="K309" s="1" t="s">
        <v>545</v>
      </c>
      <c r="L309" s="22" t="s">
        <v>1311</v>
      </c>
      <c r="M309" s="22" t="s">
        <v>622</v>
      </c>
    </row>
    <row r="310" spans="1:13" ht="45" x14ac:dyDescent="0.25">
      <c r="A310" s="1">
        <v>309</v>
      </c>
      <c r="B310" s="12">
        <v>19319</v>
      </c>
      <c r="C310" s="23">
        <v>3</v>
      </c>
      <c r="D310" s="1" t="s">
        <v>1494</v>
      </c>
      <c r="E310" s="43">
        <v>14126</v>
      </c>
      <c r="F310" s="1" t="s">
        <v>40</v>
      </c>
      <c r="G310" s="1" t="s">
        <v>1495</v>
      </c>
      <c r="H310" s="1" t="s">
        <v>1496</v>
      </c>
      <c r="I310" s="36" t="s">
        <v>1497</v>
      </c>
      <c r="J310" s="1" t="s">
        <v>1498</v>
      </c>
      <c r="K310" s="36" t="s">
        <v>255</v>
      </c>
      <c r="L310" s="23" t="s">
        <v>1311</v>
      </c>
      <c r="M310" s="23" t="s">
        <v>644</v>
      </c>
    </row>
    <row r="311" spans="1:13" ht="33.75" x14ac:dyDescent="0.25">
      <c r="A311" s="1">
        <v>310</v>
      </c>
      <c r="B311" s="12" t="s">
        <v>1499</v>
      </c>
      <c r="C311" s="23">
        <v>4</v>
      </c>
      <c r="D311" s="1" t="s">
        <v>1500</v>
      </c>
      <c r="E311" s="43">
        <v>2384</v>
      </c>
      <c r="F311" s="1" t="s">
        <v>20</v>
      </c>
      <c r="G311" s="1" t="s">
        <v>1501</v>
      </c>
      <c r="H311" s="34" t="s">
        <v>1502</v>
      </c>
      <c r="I311" s="1" t="s">
        <v>1503</v>
      </c>
      <c r="J311" s="1" t="s">
        <v>1504</v>
      </c>
      <c r="K311" s="23" t="s">
        <v>1505</v>
      </c>
      <c r="L311" s="23" t="s">
        <v>1311</v>
      </c>
      <c r="M311" s="23" t="s">
        <v>644</v>
      </c>
    </row>
    <row r="312" spans="1:13" ht="33.75" x14ac:dyDescent="0.25">
      <c r="A312" s="1">
        <v>311</v>
      </c>
      <c r="B312" s="1">
        <v>19148</v>
      </c>
      <c r="C312" s="25" t="s">
        <v>1506</v>
      </c>
      <c r="D312" s="1" t="s">
        <v>1507</v>
      </c>
      <c r="E312" s="43">
        <v>378.16</v>
      </c>
      <c r="F312" s="1" t="s">
        <v>20</v>
      </c>
      <c r="G312" s="1" t="s">
        <v>1508</v>
      </c>
      <c r="H312" s="1" t="s">
        <v>1509</v>
      </c>
      <c r="I312" s="1" t="s">
        <v>1510</v>
      </c>
      <c r="J312" s="1" t="s">
        <v>969</v>
      </c>
      <c r="K312" s="1" t="s">
        <v>1511</v>
      </c>
      <c r="L312" s="1" t="s">
        <v>1512</v>
      </c>
      <c r="M312" s="23" t="s">
        <v>644</v>
      </c>
    </row>
    <row r="313" spans="1:13" x14ac:dyDescent="0.25">
      <c r="E313" s="48">
        <f>SUM(E2:E312)</f>
        <v>50874609.499999985</v>
      </c>
    </row>
  </sheetData>
  <mergeCells count="1">
    <mergeCell ref="B84:B85"/>
  </mergeCells>
  <hyperlinks>
    <hyperlink ref="B83" r:id="rId1" display="http://sistemas04:8090/SiapWeb10/jsp/reportes/PACANivRecursos.jsp?grupo=17797"/>
    <hyperlink ref="B94" r:id="rId2" display="http://sistemas04:8090/SiapWeb10/jsp/reportes/PACANivRecursos.jsp?grupo=17795"/>
    <hyperlink ref="B93" r:id="rId3" display="http://sistemas04:8090/SiapWeb10/jsp/reportes/PACANivRecursos.jsp?grupo=17792"/>
    <hyperlink ref="B92" r:id="rId4" display="http://sistemas04:8090/SiapWeb10/jsp/reportes/PACANivRecursos.jsp?grupo=17790"/>
    <hyperlink ref="B91" r:id="rId5" display="http://sistemas04:8090/SiapWeb10/jsp/reportes/PACANivRecursos.jsp?grupo=17788"/>
    <hyperlink ref="B90" r:id="rId6" display="http://sistemas04:8090/SiapWeb10/jsp/reportes/PACANivRecursos.jsp?grupo=17787"/>
    <hyperlink ref="B156" r:id="rId7" display="http://sistemas04:8090/SiapWeb10/jsp/reportes/PACANivRecursos.jsp?grupo=17786"/>
    <hyperlink ref="B157" r:id="rId8" display="http://sistemas04:8090/SiapWeb10/jsp/reportes/PACANivRecursos.jsp?grupo=17789"/>
    <hyperlink ref="B311" r:id="rId9" display="http://sistemas04:8090/SiapWeb10/jsp/reportes/PACANivRecursos.jsp?grupo=19273"/>
    <hyperlink ref="B310" r:id="rId10" display="http://sistemas04:8090/SiapWeb10/jsp/reportes/PACANivRecursos.jsp?grupo=19284"/>
  </hyperlinks>
  <printOptions horizontalCentered="1" verticalCentered="1"/>
  <pageMargins left="7.874015748031496E-2" right="7.874015748031496E-2" top="0.74803149606299213" bottom="0.74803149606299213" header="0.31496062992125984" footer="0.31496062992125984"/>
  <pageSetup paperSize="14" scale="70" orientation="landscape" r:id="rId11"/>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contratado</vt:lpstr>
      <vt:lpstr>contratado!Títulos_a_imprimir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Alexander Hernandez Medrano</dc:creator>
  <cp:lastModifiedBy>William Alexander Hernandez Medrano</cp:lastModifiedBy>
  <cp:lastPrinted>2016-04-05T20:58:08Z</cp:lastPrinted>
  <dcterms:created xsi:type="dcterms:W3CDTF">2016-04-04T13:19:55Z</dcterms:created>
  <dcterms:modified xsi:type="dcterms:W3CDTF">2016-09-30T22:52:24Z</dcterms:modified>
</cp:coreProperties>
</file>