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90" windowWidth="13020" windowHeight="917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Hoja1!$B$8:$F$107</definedName>
  </definedNames>
  <calcPr calcId="144525"/>
</workbook>
</file>

<file path=xl/calcChain.xml><?xml version="1.0" encoding="utf-8"?>
<calcChain xmlns="http://schemas.openxmlformats.org/spreadsheetml/2006/main">
  <c r="F107" i="1" l="1"/>
  <c r="F106" i="1"/>
  <c r="F105" i="1"/>
  <c r="F104" i="1"/>
  <c r="F103" i="1"/>
  <c r="F102" i="1"/>
  <c r="F101" i="1"/>
  <c r="F100" i="1"/>
  <c r="F99" i="1"/>
  <c r="F98" i="1"/>
  <c r="F97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E57" i="1" l="1"/>
  <c r="E55" i="1"/>
  <c r="E54" i="1"/>
  <c r="E53" i="1"/>
</calcChain>
</file>

<file path=xl/sharedStrings.xml><?xml version="1.0" encoding="utf-8"?>
<sst xmlns="http://schemas.openxmlformats.org/spreadsheetml/2006/main" count="228" uniqueCount="87">
  <si>
    <t>Marca/y modelo</t>
  </si>
  <si>
    <t>Fecha de adquisición</t>
  </si>
  <si>
    <t>Valor de adquisición</t>
  </si>
  <si>
    <t>Valor actual</t>
  </si>
  <si>
    <t>PLANTA TELEFONICA</t>
  </si>
  <si>
    <t>EQUIPO HIDRAULICO PARA DESCARCELACION VEHICULAR</t>
  </si>
  <si>
    <t>ALCATEL</t>
  </si>
  <si>
    <t>LUKAS</t>
  </si>
  <si>
    <t>PLANTA POTABILIZADORA C/ GRIS</t>
  </si>
  <si>
    <t>ALCO</t>
  </si>
  <si>
    <t>CAMION MOTOBOMBA COLOR ROJO</t>
  </si>
  <si>
    <t>PICK UP MOTOBOMBA COLOR RIOJO</t>
  </si>
  <si>
    <t>AMBULANCIA COLOR BLANCO</t>
  </si>
  <si>
    <t>CAMION CISTERNA COLOR ROJO</t>
  </si>
  <si>
    <t xml:space="preserve">CAMION DE RESCATE </t>
  </si>
  <si>
    <t>CAMION MOTOBOMBA COLOR ROJO Y BLANCO</t>
  </si>
  <si>
    <t xml:space="preserve">CAMION MOTOBOMBA COLOR ROJO </t>
  </si>
  <si>
    <t>MINICARGADOR COLOR ROJO</t>
  </si>
  <si>
    <t>CAMION COLOR ROJO DE 12 TONELADAS CON FURGON</t>
  </si>
  <si>
    <t>CAMION COLOR ROJO DE 6 TONELADAS CON FURGON</t>
  </si>
  <si>
    <t>MICROBUS COLOR BLANCO 4X2</t>
  </si>
  <si>
    <t>PICK-UP 4X4 COLOR DORADO</t>
  </si>
  <si>
    <t>PICK-UP DOBLE CABINA COLOR AZUL</t>
  </si>
  <si>
    <t>PICK-UP DOBLE CABINA COLOR GRIS</t>
  </si>
  <si>
    <t>FREGHLINEER</t>
  </si>
  <si>
    <t>FORD</t>
  </si>
  <si>
    <t>INTERNACIO.</t>
  </si>
  <si>
    <t>IVECO</t>
  </si>
  <si>
    <t>NISSAN</t>
  </si>
  <si>
    <t>FREIGTLINER</t>
  </si>
  <si>
    <t>CATERPILLAR</t>
  </si>
  <si>
    <t>INTERNATIONAL</t>
  </si>
  <si>
    <t>ROWOR</t>
  </si>
  <si>
    <t>01/12/00</t>
  </si>
  <si>
    <t xml:space="preserve">PICK  UP </t>
  </si>
  <si>
    <t>TOYOTA</t>
  </si>
  <si>
    <t xml:space="preserve">MICROBUS </t>
  </si>
  <si>
    <t xml:space="preserve">CAMION TIPO FURGON </t>
  </si>
  <si>
    <t xml:space="preserve">PICK UP </t>
  </si>
  <si>
    <t>MOTOBOMBA</t>
  </si>
  <si>
    <t>TOYOTA HILUX</t>
  </si>
  <si>
    <t>Nombre/Descripcion del bien</t>
  </si>
  <si>
    <t>Maquina Sorm,Alimentador Autom.c/su Equip.</t>
  </si>
  <si>
    <t>Maquina Sors Z Alimentador Autom.c/su Equip.</t>
  </si>
  <si>
    <t xml:space="preserve">EQUIPO PREPRENSA FILMADORA,   </t>
  </si>
  <si>
    <t xml:space="preserve">MAQUINA DE IMPRESIÓN OFFSET DIGITAL, </t>
  </si>
  <si>
    <t>SISTEMA CTP  COMPUESTA  POR:</t>
  </si>
  <si>
    <t>COMPAGINADORA COMPLETA</t>
  </si>
  <si>
    <t>CAMIONETA RUSTICA C/ROJO METALICO A/03</t>
  </si>
  <si>
    <t>SISTEMA DE AIRE ACONDICIONADO</t>
  </si>
  <si>
    <t>SUBESTACION DE ENERGIA ELECTRICA Y MEJORAMIENTO DE SISTEMA</t>
  </si>
  <si>
    <t>EQ. DE MONITOREO DE ENERGIA ELEC. Y CONTROL DE AIRES ACONDI.</t>
  </si>
  <si>
    <t>PLANTA TELEFONICA, CAPACIDAD 522 PUERTOS</t>
  </si>
  <si>
    <t>AIRE ACONDICIONADO CENTRAL</t>
  </si>
  <si>
    <t>SERVIDOR</t>
  </si>
  <si>
    <t>SWITCH PRINCIPAL CON CABLEADO DE RED DE FIBRA OPTICA, RED ELECTRICA Y UPS</t>
  </si>
  <si>
    <t>SWITCH DE DISTRIBUCION I, CON CABLEADO DE RED DE FIBRA OPTICA, RED ELECTRICA</t>
  </si>
  <si>
    <t>ASCENSOR</t>
  </si>
  <si>
    <t>CAMIONETA RUSTICA, AÑO/03, C/GRIS</t>
  </si>
  <si>
    <t>CAMIONETA C/GRIS OSCURO</t>
  </si>
  <si>
    <t>MOTONIVELADORA</t>
  </si>
  <si>
    <t>EXCAVADORA</t>
  </si>
  <si>
    <t>RETROEXCAVADORA</t>
  </si>
  <si>
    <t>RODO LISO</t>
  </si>
  <si>
    <t>RODO LISO A/94</t>
  </si>
  <si>
    <t>Heidelberg</t>
  </si>
  <si>
    <t>Heildelberg</t>
  </si>
  <si>
    <t>HEILDERG</t>
  </si>
  <si>
    <t>HP</t>
  </si>
  <si>
    <t>ECRM</t>
  </si>
  <si>
    <t>DUPLO</t>
  </si>
  <si>
    <t>YORK</t>
  </si>
  <si>
    <t>S/M</t>
  </si>
  <si>
    <t>LG</t>
  </si>
  <si>
    <t>CARRIE</t>
  </si>
  <si>
    <t>D239CXJ3DO69</t>
  </si>
  <si>
    <t>SSCHH90JRD</t>
  </si>
  <si>
    <t>SSNM0648H2</t>
  </si>
  <si>
    <t>OTIS</t>
  </si>
  <si>
    <t>MITSUBISHI</t>
  </si>
  <si>
    <t>KOMATSU</t>
  </si>
  <si>
    <t>INGERSOLL RAND</t>
  </si>
  <si>
    <t>COMASU</t>
  </si>
  <si>
    <t>MINICARGADOR, AÑO/99</t>
  </si>
  <si>
    <t>KUBOTA  V2203</t>
  </si>
  <si>
    <t>MINISTERIO DE GOBERNACION</t>
  </si>
  <si>
    <t>INVENTARIO DE BIENES MUEBLES MAYORES A $20,000.00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</si>
</sst>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4" fontId="2" fillId="0" borderId="1" xfId="1" applyFont="1" applyBorder="1"/>
    <xf numFmtId="0" fontId="2" fillId="0" borderId="1" xfId="0" applyFont="1" applyFill="1" applyBorder="1"/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2" fillId="0" borderId="1" xfId="1" applyFont="1" applyBorder="1" applyAlignment="1">
      <alignment vertical="top" wrapText="1"/>
    </xf>
    <xf numFmtId="44" fontId="3" fillId="0" borderId="1" xfId="1" applyFont="1" applyBorder="1"/>
    <xf numFmtId="164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14" fontId="2" fillId="0" borderId="1" xfId="0" applyNumberFormat="1" applyFont="1" applyFill="1" applyBorder="1" applyAlignment="1">
      <alignment horizontal="left"/>
    </xf>
    <xf numFmtId="43" fontId="2" fillId="0" borderId="1" xfId="2" applyFont="1" applyFill="1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shrinkToFit="1"/>
    </xf>
    <xf numFmtId="164" fontId="2" fillId="0" borderId="1" xfId="0" applyNumberFormat="1" applyFont="1" applyBorder="1" applyAlignment="1">
      <alignment horizontal="left"/>
    </xf>
    <xf numFmtId="43" fontId="2" fillId="0" borderId="1" xfId="2" applyFont="1" applyBorder="1" applyAlignment="1"/>
    <xf numFmtId="14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7"/>
  <sheetViews>
    <sheetView tabSelected="1" workbookViewId="0">
      <selection activeCell="H14" sqref="H14"/>
    </sheetView>
  </sheetViews>
  <sheetFormatPr baseColWidth="10" defaultColWidth="11.453125" defaultRowHeight="10.5" x14ac:dyDescent="0.25"/>
  <cols>
    <col min="1" max="1" width="2.7265625" style="9" customWidth="1"/>
    <col min="2" max="2" width="46.7265625" style="9" bestFit="1" customWidth="1"/>
    <col min="3" max="3" width="14.26953125" style="9" bestFit="1" customWidth="1"/>
    <col min="4" max="4" width="11.1796875" style="9" bestFit="1" customWidth="1"/>
    <col min="5" max="5" width="12.54296875" style="9" bestFit="1" customWidth="1"/>
    <col min="6" max="16384" width="11.453125" style="9"/>
  </cols>
  <sheetData>
    <row r="2" spans="2:6" ht="12.75" x14ac:dyDescent="0.2">
      <c r="B2" s="28" t="s">
        <v>85</v>
      </c>
      <c r="C2" s="28"/>
      <c r="D2" s="28"/>
      <c r="E2" s="28"/>
      <c r="F2" s="28"/>
    </row>
    <row r="3" spans="2:6" ht="12.75" x14ac:dyDescent="0.2">
      <c r="B3" s="28" t="s">
        <v>86</v>
      </c>
      <c r="C3" s="28"/>
      <c r="D3" s="28"/>
      <c r="E3" s="28"/>
      <c r="F3" s="28"/>
    </row>
    <row r="6" spans="2:6" ht="12" thickBot="1" x14ac:dyDescent="0.25"/>
    <row r="7" spans="2:6" ht="21" x14ac:dyDescent="0.25">
      <c r="B7" s="10" t="s">
        <v>41</v>
      </c>
      <c r="C7" s="11" t="s">
        <v>0</v>
      </c>
      <c r="D7" s="11" t="s">
        <v>1</v>
      </c>
      <c r="E7" s="11" t="s">
        <v>2</v>
      </c>
      <c r="F7" s="11" t="s">
        <v>3</v>
      </c>
    </row>
    <row r="8" spans="2:6" ht="11.25" x14ac:dyDescent="0.2">
      <c r="B8" s="1" t="s">
        <v>4</v>
      </c>
      <c r="C8" s="2" t="s">
        <v>6</v>
      </c>
      <c r="D8" s="3">
        <v>38006</v>
      </c>
      <c r="E8" s="4">
        <v>23760</v>
      </c>
      <c r="F8" s="12">
        <v>2376</v>
      </c>
    </row>
    <row r="9" spans="2:6" ht="11.25" x14ac:dyDescent="0.2">
      <c r="B9" s="1" t="s">
        <v>5</v>
      </c>
      <c r="C9" s="2" t="s">
        <v>7</v>
      </c>
      <c r="D9" s="3">
        <v>38336</v>
      </c>
      <c r="E9" s="4">
        <v>25587</v>
      </c>
      <c r="F9" s="12">
        <v>2558.7000000000003</v>
      </c>
    </row>
    <row r="10" spans="2:6" ht="11.25" x14ac:dyDescent="0.2">
      <c r="B10" s="1" t="s">
        <v>5</v>
      </c>
      <c r="C10" s="2" t="s">
        <v>7</v>
      </c>
      <c r="D10" s="3">
        <v>38336</v>
      </c>
      <c r="E10" s="4">
        <v>25587</v>
      </c>
      <c r="F10" s="4">
        <v>2558.7000000000003</v>
      </c>
    </row>
    <row r="11" spans="2:6" ht="11.25" x14ac:dyDescent="0.2">
      <c r="B11" s="1" t="s">
        <v>5</v>
      </c>
      <c r="C11" s="2" t="s">
        <v>7</v>
      </c>
      <c r="D11" s="3">
        <v>38336</v>
      </c>
      <c r="E11" s="4">
        <v>25587</v>
      </c>
      <c r="F11" s="4">
        <v>2558.7000000000003</v>
      </c>
    </row>
    <row r="12" spans="2:6" ht="11.25" x14ac:dyDescent="0.2">
      <c r="B12" s="1" t="s">
        <v>5</v>
      </c>
      <c r="C12" s="2" t="s">
        <v>7</v>
      </c>
      <c r="D12" s="3">
        <v>38336</v>
      </c>
      <c r="E12" s="4">
        <v>25587</v>
      </c>
      <c r="F12" s="4">
        <v>2558.7000000000003</v>
      </c>
    </row>
    <row r="13" spans="2:6" ht="11.25" x14ac:dyDescent="0.2">
      <c r="B13" s="5" t="s">
        <v>8</v>
      </c>
      <c r="C13" s="6" t="s">
        <v>9</v>
      </c>
      <c r="D13" s="7">
        <v>36929</v>
      </c>
      <c r="E13" s="4">
        <v>28700</v>
      </c>
      <c r="F13" s="4">
        <v>3500</v>
      </c>
    </row>
    <row r="14" spans="2:6" ht="11.25" x14ac:dyDescent="0.2">
      <c r="B14" s="1" t="s">
        <v>10</v>
      </c>
      <c r="C14" s="2" t="s">
        <v>24</v>
      </c>
      <c r="D14" s="3">
        <v>35304</v>
      </c>
      <c r="E14" s="4">
        <v>98016.53</v>
      </c>
      <c r="F14" s="4">
        <v>19125.177142857108</v>
      </c>
    </row>
    <row r="15" spans="2:6" ht="11.25" x14ac:dyDescent="0.2">
      <c r="B15" s="1" t="s">
        <v>10</v>
      </c>
      <c r="C15" s="2" t="s">
        <v>25</v>
      </c>
      <c r="D15" s="3">
        <v>35304</v>
      </c>
      <c r="E15" s="4">
        <v>78636.009999999995</v>
      </c>
      <c r="F15" s="4">
        <v>15343.611428569991</v>
      </c>
    </row>
    <row r="16" spans="2:6" ht="11.25" x14ac:dyDescent="0.2">
      <c r="B16" s="1" t="s">
        <v>10</v>
      </c>
      <c r="C16" s="2" t="s">
        <v>25</v>
      </c>
      <c r="D16" s="3">
        <v>35304</v>
      </c>
      <c r="E16" s="4">
        <v>78636.009999999995</v>
      </c>
      <c r="F16" s="4">
        <v>15343.611428569991</v>
      </c>
    </row>
    <row r="17" spans="2:6" ht="11.25" x14ac:dyDescent="0.2">
      <c r="B17" s="1" t="s">
        <v>11</v>
      </c>
      <c r="C17" s="2" t="s">
        <v>25</v>
      </c>
      <c r="D17" s="3">
        <v>35443</v>
      </c>
      <c r="E17" s="4">
        <v>63175.64</v>
      </c>
      <c r="F17" s="4">
        <v>11486.479999999998</v>
      </c>
    </row>
    <row r="18" spans="2:6" ht="11.25" x14ac:dyDescent="0.2">
      <c r="B18" s="1" t="s">
        <v>11</v>
      </c>
      <c r="C18" s="2" t="s">
        <v>25</v>
      </c>
      <c r="D18" s="3">
        <v>35443</v>
      </c>
      <c r="E18" s="4">
        <v>63175.64</v>
      </c>
      <c r="F18" s="4">
        <v>11486.479999999998</v>
      </c>
    </row>
    <row r="19" spans="2:6" ht="11.25" x14ac:dyDescent="0.2">
      <c r="B19" s="1" t="s">
        <v>12</v>
      </c>
      <c r="C19" s="2" t="s">
        <v>25</v>
      </c>
      <c r="D19" s="3">
        <v>35860</v>
      </c>
      <c r="E19" s="4">
        <v>54398.91</v>
      </c>
      <c r="F19" s="4">
        <v>8305.178054285705</v>
      </c>
    </row>
    <row r="20" spans="2:6" ht="11.25" x14ac:dyDescent="0.2">
      <c r="B20" s="1" t="s">
        <v>10</v>
      </c>
      <c r="C20" s="2" t="s">
        <v>26</v>
      </c>
      <c r="D20" s="3">
        <v>36307</v>
      </c>
      <c r="E20" s="4">
        <v>141643.18</v>
      </c>
      <c r="F20" s="4">
        <v>18637.259999999977</v>
      </c>
    </row>
    <row r="21" spans="2:6" ht="11.25" x14ac:dyDescent="0.2">
      <c r="B21" s="1" t="s">
        <v>10</v>
      </c>
      <c r="C21" s="2" t="s">
        <v>26</v>
      </c>
      <c r="D21" s="3">
        <v>36307</v>
      </c>
      <c r="E21" s="4">
        <v>141643.18</v>
      </c>
      <c r="F21" s="4">
        <v>18637.259999999977</v>
      </c>
    </row>
    <row r="22" spans="2:6" ht="11.25" x14ac:dyDescent="0.2">
      <c r="B22" s="1" t="s">
        <v>10</v>
      </c>
      <c r="C22" s="2" t="s">
        <v>26</v>
      </c>
      <c r="D22" s="3">
        <v>36554</v>
      </c>
      <c r="E22" s="4">
        <v>152825.53</v>
      </c>
      <c r="F22" s="4">
        <v>18637.26000000002</v>
      </c>
    </row>
    <row r="23" spans="2:6" ht="11.25" x14ac:dyDescent="0.2">
      <c r="B23" s="1" t="s">
        <v>13</v>
      </c>
      <c r="C23" s="2" t="s">
        <v>27</v>
      </c>
      <c r="D23" s="3" t="s">
        <v>33</v>
      </c>
      <c r="E23" s="4">
        <v>207744.67</v>
      </c>
      <c r="F23" s="4">
        <v>23018.800000000003</v>
      </c>
    </row>
    <row r="24" spans="2:6" ht="11.25" x14ac:dyDescent="0.2">
      <c r="B24" s="1" t="s">
        <v>13</v>
      </c>
      <c r="C24" s="2" t="s">
        <v>27</v>
      </c>
      <c r="D24" s="3" t="s">
        <v>33</v>
      </c>
      <c r="E24" s="4">
        <v>207744.67</v>
      </c>
      <c r="F24" s="4">
        <v>23018.800000000003</v>
      </c>
    </row>
    <row r="25" spans="2:6" ht="11.25" x14ac:dyDescent="0.2">
      <c r="B25" s="1" t="s">
        <v>13</v>
      </c>
      <c r="C25" s="2" t="s">
        <v>27</v>
      </c>
      <c r="D25" s="3" t="s">
        <v>33</v>
      </c>
      <c r="E25" s="4">
        <v>207744.67</v>
      </c>
      <c r="F25" s="4">
        <v>23018.800000000003</v>
      </c>
    </row>
    <row r="26" spans="2:6" ht="11.25" x14ac:dyDescent="0.2">
      <c r="B26" s="1" t="s">
        <v>13</v>
      </c>
      <c r="C26" s="2" t="s">
        <v>27</v>
      </c>
      <c r="D26" s="3" t="s">
        <v>33</v>
      </c>
      <c r="E26" s="4">
        <v>207744.67</v>
      </c>
      <c r="F26" s="4">
        <v>23018.799999999977</v>
      </c>
    </row>
    <row r="27" spans="2:6" ht="11.25" x14ac:dyDescent="0.2">
      <c r="B27" s="1" t="s">
        <v>13</v>
      </c>
      <c r="C27" s="2" t="s">
        <v>27</v>
      </c>
      <c r="D27" s="3" t="s">
        <v>33</v>
      </c>
      <c r="E27" s="4">
        <v>207744.67</v>
      </c>
      <c r="F27" s="4">
        <v>23018.799999999977</v>
      </c>
    </row>
    <row r="28" spans="2:6" ht="11.25" x14ac:dyDescent="0.2">
      <c r="B28" s="1" t="s">
        <v>13</v>
      </c>
      <c r="C28" s="2" t="s">
        <v>27</v>
      </c>
      <c r="D28" s="3" t="s">
        <v>33</v>
      </c>
      <c r="E28" s="4">
        <v>207744.67</v>
      </c>
      <c r="F28" s="4">
        <v>23018.799999999977</v>
      </c>
    </row>
    <row r="29" spans="2:6" ht="11.25" x14ac:dyDescent="0.2">
      <c r="B29" s="1" t="s">
        <v>13</v>
      </c>
      <c r="C29" s="2" t="s">
        <v>27</v>
      </c>
      <c r="D29" s="3" t="s">
        <v>33</v>
      </c>
      <c r="E29" s="4">
        <v>207744.67</v>
      </c>
      <c r="F29" s="4">
        <v>23018.799999999977</v>
      </c>
    </row>
    <row r="30" spans="2:6" ht="11.25" x14ac:dyDescent="0.2">
      <c r="B30" s="1" t="s">
        <v>13</v>
      </c>
      <c r="C30" s="2" t="s">
        <v>27</v>
      </c>
      <c r="D30" s="3" t="s">
        <v>33</v>
      </c>
      <c r="E30" s="4">
        <v>207744.67</v>
      </c>
      <c r="F30" s="4">
        <v>23018.799999999977</v>
      </c>
    </row>
    <row r="31" spans="2:6" ht="11.25" x14ac:dyDescent="0.2">
      <c r="B31" s="1" t="s">
        <v>14</v>
      </c>
      <c r="C31" s="2" t="s">
        <v>28</v>
      </c>
      <c r="D31" s="3" t="s">
        <v>33</v>
      </c>
      <c r="E31" s="4">
        <v>226678.19</v>
      </c>
      <c r="F31" s="4">
        <v>25116.697000000029</v>
      </c>
    </row>
    <row r="32" spans="2:6" ht="11.25" x14ac:dyDescent="0.2">
      <c r="B32" s="1" t="s">
        <v>14</v>
      </c>
      <c r="C32" s="2" t="s">
        <v>28</v>
      </c>
      <c r="D32" s="3" t="s">
        <v>33</v>
      </c>
      <c r="E32" s="4">
        <v>226678.19</v>
      </c>
      <c r="F32" s="4">
        <v>25116.697000000029</v>
      </c>
    </row>
    <row r="33" spans="2:6" ht="11.25" x14ac:dyDescent="0.2">
      <c r="B33" s="1" t="s">
        <v>10</v>
      </c>
      <c r="C33" s="2" t="s">
        <v>28</v>
      </c>
      <c r="D33" s="3" t="s">
        <v>33</v>
      </c>
      <c r="E33" s="4">
        <v>188272.33</v>
      </c>
      <c r="F33" s="4">
        <v>20861.200000000012</v>
      </c>
    </row>
    <row r="34" spans="2:6" ht="11.25" x14ac:dyDescent="0.2">
      <c r="B34" s="1" t="s">
        <v>10</v>
      </c>
      <c r="C34" s="2" t="s">
        <v>28</v>
      </c>
      <c r="D34" s="3" t="s">
        <v>33</v>
      </c>
      <c r="E34" s="4">
        <v>188272.33</v>
      </c>
      <c r="F34" s="4">
        <v>20861.200000000012</v>
      </c>
    </row>
    <row r="35" spans="2:6" ht="11.25" x14ac:dyDescent="0.2">
      <c r="B35" s="1" t="s">
        <v>15</v>
      </c>
      <c r="C35" s="2" t="s">
        <v>28</v>
      </c>
      <c r="D35" s="3" t="s">
        <v>33</v>
      </c>
      <c r="E35" s="4">
        <v>188272.33</v>
      </c>
      <c r="F35" s="4">
        <v>20861.200000000012</v>
      </c>
    </row>
    <row r="36" spans="2:6" ht="11.25" x14ac:dyDescent="0.2">
      <c r="B36" s="1" t="s">
        <v>15</v>
      </c>
      <c r="C36" s="2" t="s">
        <v>28</v>
      </c>
      <c r="D36" s="3" t="s">
        <v>33</v>
      </c>
      <c r="E36" s="4">
        <v>188272.33</v>
      </c>
      <c r="F36" s="4">
        <v>20861.200000000012</v>
      </c>
    </row>
    <row r="37" spans="2:6" x14ac:dyDescent="0.25">
      <c r="B37" s="1" t="s">
        <v>15</v>
      </c>
      <c r="C37" s="2" t="s">
        <v>28</v>
      </c>
      <c r="D37" s="3" t="s">
        <v>33</v>
      </c>
      <c r="E37" s="4">
        <v>188272.33</v>
      </c>
      <c r="F37" s="4">
        <v>20861.200000000012</v>
      </c>
    </row>
    <row r="38" spans="2:6" x14ac:dyDescent="0.25">
      <c r="B38" s="1" t="s">
        <v>15</v>
      </c>
      <c r="C38" s="2" t="s">
        <v>28</v>
      </c>
      <c r="D38" s="3" t="s">
        <v>33</v>
      </c>
      <c r="E38" s="4">
        <v>188272.33</v>
      </c>
      <c r="F38" s="4">
        <v>20861.200000000012</v>
      </c>
    </row>
    <row r="39" spans="2:6" x14ac:dyDescent="0.25">
      <c r="B39" s="1" t="s">
        <v>15</v>
      </c>
      <c r="C39" s="2" t="s">
        <v>28</v>
      </c>
      <c r="D39" s="3" t="s">
        <v>33</v>
      </c>
      <c r="E39" s="4">
        <v>188272.33</v>
      </c>
      <c r="F39" s="4">
        <v>20861.200000000012</v>
      </c>
    </row>
    <row r="40" spans="2:6" x14ac:dyDescent="0.25">
      <c r="B40" s="1" t="s">
        <v>15</v>
      </c>
      <c r="C40" s="2" t="s">
        <v>28</v>
      </c>
      <c r="D40" s="3" t="s">
        <v>33</v>
      </c>
      <c r="E40" s="4">
        <v>188272.33</v>
      </c>
      <c r="F40" s="4">
        <v>20861.200000000012</v>
      </c>
    </row>
    <row r="41" spans="2:6" x14ac:dyDescent="0.25">
      <c r="B41" s="1" t="s">
        <v>15</v>
      </c>
      <c r="C41" s="2" t="s">
        <v>28</v>
      </c>
      <c r="D41" s="3" t="s">
        <v>33</v>
      </c>
      <c r="E41" s="4">
        <v>188272.33</v>
      </c>
      <c r="F41" s="4">
        <v>20861.200000000012</v>
      </c>
    </row>
    <row r="42" spans="2:6" x14ac:dyDescent="0.25">
      <c r="B42" s="1" t="s">
        <v>15</v>
      </c>
      <c r="C42" s="2" t="s">
        <v>28</v>
      </c>
      <c r="D42" s="3" t="s">
        <v>33</v>
      </c>
      <c r="E42" s="4">
        <v>188272.33</v>
      </c>
      <c r="F42" s="4">
        <v>20861.200000000012</v>
      </c>
    </row>
    <row r="43" spans="2:6" x14ac:dyDescent="0.25">
      <c r="B43" s="1" t="s">
        <v>15</v>
      </c>
      <c r="C43" s="2" t="s">
        <v>28</v>
      </c>
      <c r="D43" s="3" t="s">
        <v>33</v>
      </c>
      <c r="E43" s="4">
        <v>188272.33</v>
      </c>
      <c r="F43" s="4">
        <v>20861.2</v>
      </c>
    </row>
    <row r="44" spans="2:6" x14ac:dyDescent="0.25">
      <c r="B44" s="1" t="s">
        <v>16</v>
      </c>
      <c r="C44" s="2" t="s">
        <v>29</v>
      </c>
      <c r="D44" s="3">
        <v>38049</v>
      </c>
      <c r="E44" s="4">
        <v>186372.6</v>
      </c>
      <c r="F44" s="4">
        <v>21440.508147945213</v>
      </c>
    </row>
    <row r="45" spans="2:6" x14ac:dyDescent="0.25">
      <c r="B45" s="1" t="s">
        <v>10</v>
      </c>
      <c r="C45" s="2" t="s">
        <v>29</v>
      </c>
      <c r="D45" s="3">
        <v>38049</v>
      </c>
      <c r="E45" s="4">
        <v>186372.6</v>
      </c>
      <c r="F45" s="4">
        <v>21440.508147945213</v>
      </c>
    </row>
    <row r="46" spans="2:6" x14ac:dyDescent="0.25">
      <c r="B46" s="1" t="s">
        <v>17</v>
      </c>
      <c r="C46" s="2" t="s">
        <v>30</v>
      </c>
      <c r="D46" s="3">
        <v>40524</v>
      </c>
      <c r="E46" s="4">
        <v>39500</v>
      </c>
      <c r="F46" s="4">
        <v>28640.205479452052</v>
      </c>
    </row>
    <row r="47" spans="2:6" x14ac:dyDescent="0.25">
      <c r="B47" s="1" t="s">
        <v>18</v>
      </c>
      <c r="C47" s="8" t="s">
        <v>31</v>
      </c>
      <c r="D47" s="3">
        <v>40563</v>
      </c>
      <c r="E47" s="4">
        <v>65934.38</v>
      </c>
      <c r="F47" s="4">
        <v>48440.995454246578</v>
      </c>
    </row>
    <row r="48" spans="2:6" x14ac:dyDescent="0.25">
      <c r="B48" s="1" t="s">
        <v>19</v>
      </c>
      <c r="C48" s="2" t="s">
        <v>32</v>
      </c>
      <c r="D48" s="3">
        <v>40597</v>
      </c>
      <c r="E48" s="4">
        <v>27200</v>
      </c>
      <c r="F48" s="4">
        <v>20211.463013698631</v>
      </c>
    </row>
    <row r="49" spans="2:6" x14ac:dyDescent="0.25">
      <c r="B49" s="1" t="s">
        <v>20</v>
      </c>
      <c r="C49" s="8" t="s">
        <v>31</v>
      </c>
      <c r="D49" s="3">
        <v>40815</v>
      </c>
      <c r="E49" s="4">
        <v>81830.570000000007</v>
      </c>
      <c r="F49" s="4">
        <v>65204.391722739732</v>
      </c>
    </row>
    <row r="50" spans="2:6" x14ac:dyDescent="0.25">
      <c r="B50" s="1" t="s">
        <v>21</v>
      </c>
      <c r="C50" s="2" t="s">
        <v>28</v>
      </c>
      <c r="D50" s="3">
        <v>40909</v>
      </c>
      <c r="E50" s="4">
        <v>23167.54</v>
      </c>
      <c r="F50" s="4">
        <v>18997.382799999999</v>
      </c>
    </row>
    <row r="51" spans="2:6" x14ac:dyDescent="0.25">
      <c r="B51" s="1" t="s">
        <v>22</v>
      </c>
      <c r="C51" s="2" t="s">
        <v>28</v>
      </c>
      <c r="D51" s="3">
        <v>41415</v>
      </c>
      <c r="E51" s="4">
        <v>25841.4</v>
      </c>
      <c r="F51" s="4">
        <v>24407.733287671235</v>
      </c>
    </row>
    <row r="52" spans="2:6" x14ac:dyDescent="0.25">
      <c r="B52" s="1" t="s">
        <v>23</v>
      </c>
      <c r="C52" s="2" t="s">
        <v>28</v>
      </c>
      <c r="D52" s="3">
        <v>41415</v>
      </c>
      <c r="E52" s="4">
        <v>25841.4</v>
      </c>
      <c r="F52" s="4">
        <v>24407.733287671235</v>
      </c>
    </row>
    <row r="53" spans="2:6" x14ac:dyDescent="0.25">
      <c r="B53" s="1" t="s">
        <v>34</v>
      </c>
      <c r="C53" s="16" t="s">
        <v>40</v>
      </c>
      <c r="D53" s="7">
        <v>39429</v>
      </c>
      <c r="E53" s="13">
        <f>21509.49+111.17</f>
        <v>21620.66</v>
      </c>
      <c r="F53" s="4">
        <v>9844.2122887671267</v>
      </c>
    </row>
    <row r="54" spans="2:6" x14ac:dyDescent="0.25">
      <c r="B54" s="1" t="s">
        <v>34</v>
      </c>
      <c r="C54" s="8" t="s">
        <v>40</v>
      </c>
      <c r="D54" s="3">
        <v>39429</v>
      </c>
      <c r="E54" s="13">
        <f>21509.49+111.17</f>
        <v>21620.66</v>
      </c>
      <c r="F54" s="4">
        <v>9844.2122887671267</v>
      </c>
    </row>
    <row r="55" spans="2:6" x14ac:dyDescent="0.25">
      <c r="B55" s="1" t="s">
        <v>36</v>
      </c>
      <c r="C55" s="8" t="s">
        <v>35</v>
      </c>
      <c r="D55" s="3">
        <v>39428</v>
      </c>
      <c r="E55" s="13">
        <f>20738.83+248.02</f>
        <v>20986.850000000002</v>
      </c>
      <c r="F55" s="4">
        <v>9550.454205479451</v>
      </c>
    </row>
    <row r="56" spans="2:6" x14ac:dyDescent="0.25">
      <c r="B56" s="1" t="s">
        <v>37</v>
      </c>
      <c r="C56" s="17" t="s">
        <v>35</v>
      </c>
      <c r="D56" s="3">
        <v>39433</v>
      </c>
      <c r="E56" s="4">
        <v>21426.55</v>
      </c>
      <c r="F56" s="4">
        <v>9776.9641164383593</v>
      </c>
    </row>
    <row r="57" spans="2:6" x14ac:dyDescent="0.25">
      <c r="B57" s="1" t="s">
        <v>38</v>
      </c>
      <c r="C57" s="18" t="s">
        <v>28</v>
      </c>
      <c r="D57" s="14">
        <v>39500</v>
      </c>
      <c r="E57" s="15">
        <f>(12929.95/1.13)+(17355.06)</f>
        <v>28797.493628318589</v>
      </c>
      <c r="F57" s="4">
        <v>13615.077315421448</v>
      </c>
    </row>
    <row r="58" spans="2:6" x14ac:dyDescent="0.25">
      <c r="B58" s="1" t="s">
        <v>39</v>
      </c>
      <c r="C58" s="8" t="s">
        <v>31</v>
      </c>
      <c r="D58" s="3">
        <v>41655</v>
      </c>
      <c r="E58" s="4">
        <v>392410</v>
      </c>
      <c r="F58" s="4">
        <v>358641.23808219179</v>
      </c>
    </row>
    <row r="59" spans="2:6" x14ac:dyDescent="0.25">
      <c r="B59" s="1" t="s">
        <v>42</v>
      </c>
      <c r="C59" s="16" t="s">
        <v>65</v>
      </c>
      <c r="D59" s="19">
        <v>33793</v>
      </c>
      <c r="E59" s="4">
        <v>20232.61</v>
      </c>
      <c r="F59" s="20">
        <f t="shared" ref="F59:F95" si="0">+E59*0.1</f>
        <v>2023.2610000000002</v>
      </c>
    </row>
    <row r="60" spans="2:6" x14ac:dyDescent="0.25">
      <c r="B60" s="1" t="s">
        <v>42</v>
      </c>
      <c r="C60" s="16" t="s">
        <v>66</v>
      </c>
      <c r="D60" s="19">
        <v>33793</v>
      </c>
      <c r="E60" s="4">
        <v>20232.61</v>
      </c>
      <c r="F60" s="20">
        <f t="shared" si="0"/>
        <v>2023.2610000000002</v>
      </c>
    </row>
    <row r="61" spans="2:6" x14ac:dyDescent="0.25">
      <c r="B61" s="1" t="s">
        <v>42</v>
      </c>
      <c r="C61" s="16" t="s">
        <v>66</v>
      </c>
      <c r="D61" s="19">
        <v>33793</v>
      </c>
      <c r="E61" s="4">
        <v>20232.61</v>
      </c>
      <c r="F61" s="20">
        <f t="shared" si="0"/>
        <v>2023.2610000000002</v>
      </c>
    </row>
    <row r="62" spans="2:6" x14ac:dyDescent="0.25">
      <c r="B62" s="1" t="s">
        <v>43</v>
      </c>
      <c r="C62" s="16" t="s">
        <v>66</v>
      </c>
      <c r="D62" s="19">
        <v>33793</v>
      </c>
      <c r="E62" s="4">
        <v>30657.14</v>
      </c>
      <c r="F62" s="20">
        <f t="shared" si="0"/>
        <v>3065.7139999999999</v>
      </c>
    </row>
    <row r="63" spans="2:6" x14ac:dyDescent="0.25">
      <c r="B63" s="1" t="s">
        <v>44</v>
      </c>
      <c r="C63" s="21" t="s">
        <v>67</v>
      </c>
      <c r="D63" s="27">
        <v>36797</v>
      </c>
      <c r="E63" s="4">
        <v>103964.11</v>
      </c>
      <c r="F63" s="20">
        <f t="shared" si="0"/>
        <v>10396.411</v>
      </c>
    </row>
    <row r="64" spans="2:6" x14ac:dyDescent="0.25">
      <c r="B64" s="1" t="s">
        <v>45</v>
      </c>
      <c r="C64" s="21" t="s">
        <v>68</v>
      </c>
      <c r="D64" s="27">
        <v>37636</v>
      </c>
      <c r="E64" s="4">
        <v>155000</v>
      </c>
      <c r="F64" s="20">
        <f t="shared" si="0"/>
        <v>15500</v>
      </c>
    </row>
    <row r="65" spans="2:6" x14ac:dyDescent="0.25">
      <c r="B65" s="1" t="s">
        <v>4</v>
      </c>
      <c r="C65" s="21" t="s">
        <v>6</v>
      </c>
      <c r="D65" s="27">
        <v>37950</v>
      </c>
      <c r="E65" s="4">
        <v>21520</v>
      </c>
      <c r="F65" s="20">
        <f t="shared" si="0"/>
        <v>2152</v>
      </c>
    </row>
    <row r="66" spans="2:6" x14ac:dyDescent="0.25">
      <c r="B66" s="1" t="s">
        <v>46</v>
      </c>
      <c r="C66" s="8" t="s">
        <v>69</v>
      </c>
      <c r="D66" s="23">
        <v>39801</v>
      </c>
      <c r="E66" s="4">
        <v>118878.76</v>
      </c>
      <c r="F66" s="20">
        <f t="shared" si="0"/>
        <v>11887.876</v>
      </c>
    </row>
    <row r="67" spans="2:6" x14ac:dyDescent="0.25">
      <c r="B67" s="1" t="s">
        <v>47</v>
      </c>
      <c r="C67" s="8" t="s">
        <v>70</v>
      </c>
      <c r="D67" s="23">
        <v>39801</v>
      </c>
      <c r="E67" s="4">
        <v>107798.23</v>
      </c>
      <c r="F67" s="20">
        <f t="shared" si="0"/>
        <v>10779.823</v>
      </c>
    </row>
    <row r="68" spans="2:6" x14ac:dyDescent="0.25">
      <c r="B68" s="1" t="s">
        <v>83</v>
      </c>
      <c r="C68" s="22" t="s">
        <v>84</v>
      </c>
      <c r="D68" s="23">
        <v>36824</v>
      </c>
      <c r="E68" s="4">
        <v>21234.5105</v>
      </c>
      <c r="F68" s="20">
        <f t="shared" si="0"/>
        <v>2123.4510500000001</v>
      </c>
    </row>
    <row r="69" spans="2:6" x14ac:dyDescent="0.25">
      <c r="B69" s="1" t="s">
        <v>48</v>
      </c>
      <c r="C69" s="8" t="s">
        <v>25</v>
      </c>
      <c r="D69" s="23">
        <v>37526</v>
      </c>
      <c r="E69" s="4">
        <v>26265</v>
      </c>
      <c r="F69" s="20">
        <f t="shared" si="0"/>
        <v>2626.5</v>
      </c>
    </row>
    <row r="70" spans="2:6" x14ac:dyDescent="0.25">
      <c r="B70" s="1" t="s">
        <v>49</v>
      </c>
      <c r="C70" s="24" t="s">
        <v>71</v>
      </c>
      <c r="D70" s="25">
        <v>37966</v>
      </c>
      <c r="E70" s="4">
        <v>22077.428599999999</v>
      </c>
      <c r="F70" s="20">
        <f t="shared" si="0"/>
        <v>2207.7428599999998</v>
      </c>
    </row>
    <row r="71" spans="2:6" x14ac:dyDescent="0.25">
      <c r="B71" s="1" t="s">
        <v>49</v>
      </c>
      <c r="C71" s="24" t="s">
        <v>71</v>
      </c>
      <c r="D71" s="25">
        <v>37966</v>
      </c>
      <c r="E71" s="4">
        <v>22077.428599999999</v>
      </c>
      <c r="F71" s="20">
        <f t="shared" si="0"/>
        <v>2207.7428599999998</v>
      </c>
    </row>
    <row r="72" spans="2:6" x14ac:dyDescent="0.25">
      <c r="B72" s="1" t="s">
        <v>49</v>
      </c>
      <c r="C72" s="24" t="s">
        <v>71</v>
      </c>
      <c r="D72" s="25">
        <v>37966</v>
      </c>
      <c r="E72" s="4">
        <v>22077.428599999999</v>
      </c>
      <c r="F72" s="20">
        <f t="shared" si="0"/>
        <v>2207.7428599999998</v>
      </c>
    </row>
    <row r="73" spans="2:6" x14ac:dyDescent="0.25">
      <c r="B73" s="1" t="s">
        <v>49</v>
      </c>
      <c r="C73" s="24" t="s">
        <v>71</v>
      </c>
      <c r="D73" s="25">
        <v>37966</v>
      </c>
      <c r="E73" s="4">
        <v>22077.428599999999</v>
      </c>
      <c r="F73" s="20">
        <f t="shared" si="0"/>
        <v>2207.7428599999998</v>
      </c>
    </row>
    <row r="74" spans="2:6" x14ac:dyDescent="0.25">
      <c r="B74" s="1" t="s">
        <v>49</v>
      </c>
      <c r="C74" s="24" t="s">
        <v>71</v>
      </c>
      <c r="D74" s="25">
        <v>37966</v>
      </c>
      <c r="E74" s="4">
        <v>22077.428599999999</v>
      </c>
      <c r="F74" s="20">
        <f t="shared" si="0"/>
        <v>2207.7428599999998</v>
      </c>
    </row>
    <row r="75" spans="2:6" x14ac:dyDescent="0.25">
      <c r="B75" s="1" t="s">
        <v>49</v>
      </c>
      <c r="C75" s="24" t="s">
        <v>71</v>
      </c>
      <c r="D75" s="25">
        <v>37966</v>
      </c>
      <c r="E75" s="4">
        <v>22077.428599999999</v>
      </c>
      <c r="F75" s="20">
        <f t="shared" si="0"/>
        <v>2207.7428599999998</v>
      </c>
    </row>
    <row r="76" spans="2:6" x14ac:dyDescent="0.25">
      <c r="B76" s="1" t="s">
        <v>49</v>
      </c>
      <c r="C76" s="24" t="s">
        <v>71</v>
      </c>
      <c r="D76" s="25">
        <v>37966</v>
      </c>
      <c r="E76" s="4">
        <v>22077.428599999999</v>
      </c>
      <c r="F76" s="20">
        <f t="shared" si="0"/>
        <v>2207.7428599999998</v>
      </c>
    </row>
    <row r="77" spans="2:6" x14ac:dyDescent="0.25">
      <c r="B77" s="1" t="s">
        <v>49</v>
      </c>
      <c r="C77" s="24" t="s">
        <v>71</v>
      </c>
      <c r="D77" s="25">
        <v>37966</v>
      </c>
      <c r="E77" s="4">
        <v>22077.428599999999</v>
      </c>
      <c r="F77" s="20">
        <f t="shared" si="0"/>
        <v>2207.7428599999998</v>
      </c>
    </row>
    <row r="78" spans="2:6" x14ac:dyDescent="0.25">
      <c r="B78" s="1" t="s">
        <v>49</v>
      </c>
      <c r="C78" s="24" t="s">
        <v>71</v>
      </c>
      <c r="D78" s="25">
        <v>37966</v>
      </c>
      <c r="E78" s="4">
        <v>22077.428599999999</v>
      </c>
      <c r="F78" s="20">
        <f t="shared" si="0"/>
        <v>2207.7428599999998</v>
      </c>
    </row>
    <row r="79" spans="2:6" x14ac:dyDescent="0.25">
      <c r="B79" s="1" t="s">
        <v>49</v>
      </c>
      <c r="C79" s="24" t="s">
        <v>71</v>
      </c>
      <c r="D79" s="25">
        <v>37966</v>
      </c>
      <c r="E79" s="4">
        <v>22077.428599999999</v>
      </c>
      <c r="F79" s="20">
        <f t="shared" si="0"/>
        <v>2207.7428599999998</v>
      </c>
    </row>
    <row r="80" spans="2:6" x14ac:dyDescent="0.25">
      <c r="B80" s="1" t="s">
        <v>49</v>
      </c>
      <c r="C80" s="24" t="s">
        <v>71</v>
      </c>
      <c r="D80" s="25">
        <v>37966</v>
      </c>
      <c r="E80" s="4">
        <v>22077.428599999999</v>
      </c>
      <c r="F80" s="20">
        <f t="shared" si="0"/>
        <v>2207.7428599999998</v>
      </c>
    </row>
    <row r="81" spans="2:6" x14ac:dyDescent="0.25">
      <c r="B81" s="1" t="s">
        <v>49</v>
      </c>
      <c r="C81" s="24" t="s">
        <v>71</v>
      </c>
      <c r="D81" s="25">
        <v>37966</v>
      </c>
      <c r="E81" s="4">
        <v>22077.428599999999</v>
      </c>
      <c r="F81" s="20">
        <f t="shared" si="0"/>
        <v>2207.7428599999998</v>
      </c>
    </row>
    <row r="82" spans="2:6" x14ac:dyDescent="0.25">
      <c r="B82" s="1" t="s">
        <v>49</v>
      </c>
      <c r="C82" s="24" t="s">
        <v>71</v>
      </c>
      <c r="D82" s="25">
        <v>37966</v>
      </c>
      <c r="E82" s="4">
        <v>22077.428599999999</v>
      </c>
      <c r="F82" s="20">
        <f t="shared" si="0"/>
        <v>2207.7428599999998</v>
      </c>
    </row>
    <row r="83" spans="2:6" x14ac:dyDescent="0.25">
      <c r="B83" s="1" t="s">
        <v>49</v>
      </c>
      <c r="C83" s="24" t="s">
        <v>71</v>
      </c>
      <c r="D83" s="25">
        <v>37966</v>
      </c>
      <c r="E83" s="4">
        <v>22077.428599999999</v>
      </c>
      <c r="F83" s="20">
        <f t="shared" si="0"/>
        <v>2207.7428599999998</v>
      </c>
    </row>
    <row r="84" spans="2:6" x14ac:dyDescent="0.25">
      <c r="B84" s="1" t="s">
        <v>50</v>
      </c>
      <c r="C84" s="24" t="s">
        <v>72</v>
      </c>
      <c r="D84" s="25">
        <v>37938</v>
      </c>
      <c r="E84" s="4">
        <v>162902.95000000001</v>
      </c>
      <c r="F84" s="20">
        <f t="shared" si="0"/>
        <v>16290.295000000002</v>
      </c>
    </row>
    <row r="85" spans="2:6" x14ac:dyDescent="0.25">
      <c r="B85" s="1" t="s">
        <v>51</v>
      </c>
      <c r="C85" s="24" t="s">
        <v>72</v>
      </c>
      <c r="D85" s="25">
        <v>38029</v>
      </c>
      <c r="E85" s="4">
        <v>27209.200000000001</v>
      </c>
      <c r="F85" s="20">
        <f t="shared" si="0"/>
        <v>2720.92</v>
      </c>
    </row>
    <row r="86" spans="2:6" x14ac:dyDescent="0.25">
      <c r="B86" s="1" t="s">
        <v>52</v>
      </c>
      <c r="C86" s="8" t="s">
        <v>73</v>
      </c>
      <c r="D86" s="25">
        <v>39429</v>
      </c>
      <c r="E86" s="4">
        <v>32295.4</v>
      </c>
      <c r="F86" s="20">
        <f t="shared" si="0"/>
        <v>3229.5400000000004</v>
      </c>
    </row>
    <row r="87" spans="2:6" x14ac:dyDescent="0.25">
      <c r="B87" s="1" t="s">
        <v>53</v>
      </c>
      <c r="C87" s="8" t="s">
        <v>74</v>
      </c>
      <c r="D87" s="25">
        <v>39555</v>
      </c>
      <c r="E87" s="4">
        <v>37660.002500000002</v>
      </c>
      <c r="F87" s="20">
        <f t="shared" si="0"/>
        <v>3766.0002500000005</v>
      </c>
    </row>
    <row r="88" spans="2:6" x14ac:dyDescent="0.25">
      <c r="B88" s="1" t="s">
        <v>53</v>
      </c>
      <c r="C88" s="8" t="s">
        <v>74</v>
      </c>
      <c r="D88" s="25">
        <v>39555</v>
      </c>
      <c r="E88" s="4">
        <v>37660.002500000002</v>
      </c>
      <c r="F88" s="20">
        <f t="shared" si="0"/>
        <v>3766.0002500000005</v>
      </c>
    </row>
    <row r="89" spans="2:6" x14ac:dyDescent="0.25">
      <c r="B89" s="1" t="s">
        <v>53</v>
      </c>
      <c r="C89" s="8" t="s">
        <v>74</v>
      </c>
      <c r="D89" s="25">
        <v>39555</v>
      </c>
      <c r="E89" s="4">
        <v>37660.002500000002</v>
      </c>
      <c r="F89" s="20">
        <f t="shared" si="0"/>
        <v>3766.0002500000005</v>
      </c>
    </row>
    <row r="90" spans="2:6" x14ac:dyDescent="0.25">
      <c r="B90" s="1" t="s">
        <v>53</v>
      </c>
      <c r="C90" s="8" t="s">
        <v>74</v>
      </c>
      <c r="D90" s="25">
        <v>39555</v>
      </c>
      <c r="E90" s="4">
        <v>37660.002500000002</v>
      </c>
      <c r="F90" s="20">
        <f t="shared" si="0"/>
        <v>3766.0002500000005</v>
      </c>
    </row>
    <row r="91" spans="2:6" x14ac:dyDescent="0.25">
      <c r="B91" s="1" t="s">
        <v>54</v>
      </c>
      <c r="C91" s="8" t="s">
        <v>75</v>
      </c>
      <c r="D91" s="23">
        <v>38067</v>
      </c>
      <c r="E91" s="4">
        <v>25491.67</v>
      </c>
      <c r="F91" s="20">
        <f t="shared" si="0"/>
        <v>2549.1669999999999</v>
      </c>
    </row>
    <row r="92" spans="2:6" x14ac:dyDescent="0.25">
      <c r="B92" s="1" t="s">
        <v>55</v>
      </c>
      <c r="C92" s="8" t="s">
        <v>76</v>
      </c>
      <c r="D92" s="25">
        <v>37607</v>
      </c>
      <c r="E92" s="4">
        <v>67931.297609300003</v>
      </c>
      <c r="F92" s="20">
        <f t="shared" si="0"/>
        <v>6793.1297609300009</v>
      </c>
    </row>
    <row r="93" spans="2:6" x14ac:dyDescent="0.25">
      <c r="B93" s="1" t="s">
        <v>56</v>
      </c>
      <c r="C93" s="8" t="s">
        <v>77</v>
      </c>
      <c r="D93" s="25">
        <v>37607</v>
      </c>
      <c r="E93" s="4">
        <v>90346.467748800002</v>
      </c>
      <c r="F93" s="20">
        <f t="shared" si="0"/>
        <v>9034.6467748800005</v>
      </c>
    </row>
    <row r="94" spans="2:6" x14ac:dyDescent="0.25">
      <c r="B94" s="1" t="s">
        <v>57</v>
      </c>
      <c r="C94" s="23" t="s">
        <v>78</v>
      </c>
      <c r="D94" s="25">
        <v>37190</v>
      </c>
      <c r="E94" s="4">
        <v>73912.7</v>
      </c>
      <c r="F94" s="20">
        <f t="shared" si="0"/>
        <v>7391.27</v>
      </c>
    </row>
    <row r="95" spans="2:6" x14ac:dyDescent="0.25">
      <c r="B95" s="1" t="s">
        <v>58</v>
      </c>
      <c r="C95" s="8" t="s">
        <v>79</v>
      </c>
      <c r="D95" s="25">
        <v>37608</v>
      </c>
      <c r="E95" s="4">
        <v>33500</v>
      </c>
      <c r="F95" s="20">
        <f t="shared" si="0"/>
        <v>3350</v>
      </c>
    </row>
    <row r="96" spans="2:6" x14ac:dyDescent="0.25">
      <c r="B96" s="1" t="s">
        <v>59</v>
      </c>
      <c r="C96" s="8" t="s">
        <v>79</v>
      </c>
      <c r="D96" s="25">
        <v>39227</v>
      </c>
      <c r="E96" s="4">
        <v>33325</v>
      </c>
      <c r="F96" s="26">
        <v>10506.05</v>
      </c>
    </row>
    <row r="97" spans="2:6" x14ac:dyDescent="0.25">
      <c r="B97" s="1" t="s">
        <v>60</v>
      </c>
      <c r="C97" s="8" t="s">
        <v>80</v>
      </c>
      <c r="D97" s="25">
        <v>37715</v>
      </c>
      <c r="E97" s="4">
        <v>70000</v>
      </c>
      <c r="F97" s="20">
        <f t="shared" ref="F97:F107" si="1">+E97*0.1</f>
        <v>7000</v>
      </c>
    </row>
    <row r="98" spans="2:6" x14ac:dyDescent="0.25">
      <c r="B98" s="1" t="s">
        <v>60</v>
      </c>
      <c r="C98" s="8" t="s">
        <v>80</v>
      </c>
      <c r="D98" s="25">
        <v>37715</v>
      </c>
      <c r="E98" s="4">
        <v>70000</v>
      </c>
      <c r="F98" s="20">
        <f t="shared" si="1"/>
        <v>7000</v>
      </c>
    </row>
    <row r="99" spans="2:6" x14ac:dyDescent="0.25">
      <c r="B99" s="1" t="s">
        <v>60</v>
      </c>
      <c r="C99" s="8" t="s">
        <v>80</v>
      </c>
      <c r="D99" s="25">
        <v>37715</v>
      </c>
      <c r="E99" s="4">
        <v>70000</v>
      </c>
      <c r="F99" s="20">
        <f t="shared" si="1"/>
        <v>7000</v>
      </c>
    </row>
    <row r="100" spans="2:6" x14ac:dyDescent="0.25">
      <c r="B100" s="1" t="s">
        <v>60</v>
      </c>
      <c r="C100" s="8" t="s">
        <v>80</v>
      </c>
      <c r="D100" s="25">
        <v>37715</v>
      </c>
      <c r="E100" s="4">
        <v>70000</v>
      </c>
      <c r="F100" s="20">
        <f t="shared" si="1"/>
        <v>7000</v>
      </c>
    </row>
    <row r="101" spans="2:6" x14ac:dyDescent="0.25">
      <c r="B101" s="1" t="s">
        <v>60</v>
      </c>
      <c r="C101" s="8" t="s">
        <v>80</v>
      </c>
      <c r="D101" s="25">
        <v>37715</v>
      </c>
      <c r="E101" s="4">
        <v>70000</v>
      </c>
      <c r="F101" s="20">
        <f t="shared" si="1"/>
        <v>7000</v>
      </c>
    </row>
    <row r="102" spans="2:6" x14ac:dyDescent="0.25">
      <c r="B102" s="1" t="s">
        <v>60</v>
      </c>
      <c r="C102" s="8" t="s">
        <v>80</v>
      </c>
      <c r="D102" s="25">
        <v>37715</v>
      </c>
      <c r="E102" s="4">
        <v>70000</v>
      </c>
      <c r="F102" s="20">
        <f t="shared" si="1"/>
        <v>7000</v>
      </c>
    </row>
    <row r="103" spans="2:6" x14ac:dyDescent="0.25">
      <c r="B103" s="1" t="s">
        <v>61</v>
      </c>
      <c r="C103" s="8" t="s">
        <v>30</v>
      </c>
      <c r="D103" s="25">
        <v>37715</v>
      </c>
      <c r="E103" s="4">
        <v>58000</v>
      </c>
      <c r="F103" s="20">
        <f t="shared" si="1"/>
        <v>5800</v>
      </c>
    </row>
    <row r="104" spans="2:6" x14ac:dyDescent="0.25">
      <c r="B104" s="1" t="s">
        <v>62</v>
      </c>
      <c r="C104" s="8" t="s">
        <v>30</v>
      </c>
      <c r="D104" s="25">
        <v>37715</v>
      </c>
      <c r="E104" s="4">
        <v>36200</v>
      </c>
      <c r="F104" s="20">
        <f t="shared" si="1"/>
        <v>3620</v>
      </c>
    </row>
    <row r="105" spans="2:6" x14ac:dyDescent="0.25">
      <c r="B105" s="1" t="s">
        <v>63</v>
      </c>
      <c r="C105" s="8" t="s">
        <v>81</v>
      </c>
      <c r="D105" s="25">
        <v>37756</v>
      </c>
      <c r="E105" s="4">
        <v>20000</v>
      </c>
      <c r="F105" s="20">
        <f t="shared" si="1"/>
        <v>2000</v>
      </c>
    </row>
    <row r="106" spans="2:6" x14ac:dyDescent="0.25">
      <c r="B106" s="1" t="s">
        <v>60</v>
      </c>
      <c r="C106" s="8" t="s">
        <v>82</v>
      </c>
      <c r="D106" s="25">
        <v>37756</v>
      </c>
      <c r="E106" s="4">
        <v>70000</v>
      </c>
      <c r="F106" s="20">
        <f t="shared" si="1"/>
        <v>7000</v>
      </c>
    </row>
    <row r="107" spans="2:6" x14ac:dyDescent="0.25">
      <c r="B107" s="1" t="s">
        <v>64</v>
      </c>
      <c r="C107" s="8" t="s">
        <v>30</v>
      </c>
      <c r="D107" s="25">
        <v>37756</v>
      </c>
      <c r="E107" s="4">
        <v>23000</v>
      </c>
      <c r="F107" s="20">
        <f t="shared" si="1"/>
        <v>2300</v>
      </c>
    </row>
  </sheetData>
  <mergeCells count="2">
    <mergeCell ref="B2:F2"/>
    <mergeCell ref="B3:F3"/>
  </mergeCells>
  <pageMargins left="0.38" right="0.44" top="0.59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moises.serrano</dc:creator>
  <cp:lastModifiedBy>Jenni Quintanilla</cp:lastModifiedBy>
  <cp:lastPrinted>2015-04-23T15:36:52Z</cp:lastPrinted>
  <dcterms:created xsi:type="dcterms:W3CDTF">2014-10-08T15:06:00Z</dcterms:created>
  <dcterms:modified xsi:type="dcterms:W3CDTF">2015-04-23T20:07:51Z</dcterms:modified>
</cp:coreProperties>
</file>