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3"/>
  </bookViews>
  <sheets>
    <sheet name="Ordenes de C." sheetId="5" r:id="rId1"/>
    <sheet name="control cttos." sheetId="6" r:id="rId2"/>
    <sheet name="CONTROL CTTOS. 2015" sheetId="1" r:id="rId3"/>
    <sheet name="O.C. ENE-DIC." sheetId="7" r:id="rId4"/>
  </sheets>
  <calcPr calcId="124519"/>
</workbook>
</file>

<file path=xl/calcChain.xml><?xml version="1.0" encoding="utf-8"?>
<calcChain xmlns="http://schemas.openxmlformats.org/spreadsheetml/2006/main">
  <c r="I85" i="1"/>
  <c r="I323" i="7"/>
  <c r="I293"/>
  <c r="I220"/>
  <c r="I188"/>
  <c r="I145"/>
  <c r="I139"/>
  <c r="I324" s="1"/>
  <c r="I116"/>
  <c r="I97"/>
  <c r="I67"/>
  <c r="I35"/>
  <c r="I19"/>
  <c r="I6"/>
  <c r="I60" i="1"/>
  <c r="I18"/>
  <c r="I263" i="5"/>
  <c r="H316"/>
  <c r="H348"/>
  <c r="I262"/>
  <c r="I248"/>
  <c r="I207"/>
  <c r="I168"/>
  <c r="I154"/>
  <c r="I147"/>
  <c r="I123"/>
  <c r="I89"/>
  <c r="I67"/>
  <c r="I46"/>
  <c r="I23"/>
  <c r="H36" i="7" l="1"/>
  <c r="H117" s="1"/>
  <c r="I325" s="1"/>
  <c r="I8" i="5"/>
  <c r="H47" l="1"/>
  <c r="H124"/>
</calcChain>
</file>

<file path=xl/sharedStrings.xml><?xml version="1.0" encoding="utf-8"?>
<sst xmlns="http://schemas.openxmlformats.org/spreadsheetml/2006/main" count="3420" uniqueCount="842">
  <si>
    <t>CONSERVACION Y MANTENIMIENTO</t>
  </si>
  <si>
    <t>EJECUTADO</t>
  </si>
  <si>
    <t>C/U</t>
  </si>
  <si>
    <t>DUTRIZ HERMANOS, S.A. DE C.V.</t>
  </si>
  <si>
    <t>UACI</t>
  </si>
  <si>
    <t>MANTENIMIENTO</t>
  </si>
  <si>
    <t>EMERGENCIA</t>
  </si>
  <si>
    <t>ALMACEN</t>
  </si>
  <si>
    <t>Monto</t>
  </si>
  <si>
    <t>Fecha de O. compra</t>
  </si>
  <si>
    <t>ADJUDICATARIO</t>
  </si>
  <si>
    <t>Unidad Solicitante</t>
  </si>
  <si>
    <t>Estado</t>
  </si>
  <si>
    <t>Cantidad</t>
  </si>
  <si>
    <t>U/M</t>
  </si>
  <si>
    <t>Especificaciones de compra</t>
  </si>
  <si>
    <t>O. de Compra</t>
  </si>
  <si>
    <t>TOTAL EJECUTADO EN EL MES DE ENERO</t>
  </si>
  <si>
    <t>TOTAL EJECUTADO EN EL MES DE FEBRERO</t>
  </si>
  <si>
    <t>TOTAL EJECUTADO EN EL MES DE MARZO</t>
  </si>
  <si>
    <t>No de Contrato</t>
  </si>
  <si>
    <t>Fecha de Distribucion</t>
  </si>
  <si>
    <t>LABORATORIO CLINICO</t>
  </si>
  <si>
    <t>DIPROMEQUI, S.A. DE C.V.</t>
  </si>
  <si>
    <t>BIOQUIM, S.A. DE C.V.</t>
  </si>
  <si>
    <t>SSELIMZA, S.A. DE C.V.</t>
  </si>
  <si>
    <t>EPIDEMIOLOGIA</t>
  </si>
  <si>
    <t>BIOCAM, S.A. DE C.V.</t>
  </si>
  <si>
    <t>CONCEPCION DE MARIA CHICAS DE PEÑALBA</t>
  </si>
  <si>
    <t>TROPIGAS DE EL SALVADOR, S.A.</t>
  </si>
  <si>
    <t>RADIOLOGIA E IMÁGENES</t>
  </si>
  <si>
    <t>A.P.K. INC., S.A. DE C.V.</t>
  </si>
  <si>
    <t>RECURSOS HUMANOS</t>
  </si>
  <si>
    <t>LUIS AMILCAR CAMPOS GONZALEZ</t>
  </si>
  <si>
    <t>SALUD MENTAL</t>
  </si>
  <si>
    <t>SALA DE OPERACIONES</t>
  </si>
  <si>
    <t>ESDOMED</t>
  </si>
  <si>
    <t>NEONATOLOGIA</t>
  </si>
  <si>
    <t>CIRUGIA</t>
  </si>
  <si>
    <t>ALIMENTACION Y DIETAS</t>
  </si>
  <si>
    <t>SISTEMAS BIOMEDICOS, S.A. DE C.V.</t>
  </si>
  <si>
    <t xml:space="preserve">TROPIGAS DE EL SALVADOR, S.A. </t>
  </si>
  <si>
    <t>VVC,S.A. DE.C.V.</t>
  </si>
  <si>
    <t>MIGUEL ANGEL LANDAVERDE OSORIO</t>
  </si>
  <si>
    <t>ELECTRO MERCANTIL, S.A. DE C.V.</t>
  </si>
  <si>
    <t>DIAGNOSTIKA CAPRIS, S.A. DE C.V.</t>
  </si>
  <si>
    <t>SEREIN, S.A. DE C.V.</t>
  </si>
  <si>
    <t>INFRA DE EL SALVADOR, S.A. DE C.V.</t>
  </si>
  <si>
    <t>CENTRO COMERCIAL FERRETERO, S.A. DE C.V.</t>
  </si>
  <si>
    <t>GENERAL SUPPLY &amp; SERVICES, S.A. DE C.V.</t>
  </si>
  <si>
    <t>IMPRENTA LA TARJETA, S.A. DE C.V.</t>
  </si>
  <si>
    <t>MARIA GUILERMINA AGUILAR JOVEL</t>
  </si>
  <si>
    <t>S.M.E.G.A., S.A. DE C.V.</t>
  </si>
  <si>
    <t>ID SOLUCIONES, S.A. DE C.V.</t>
  </si>
  <si>
    <t>LUIS ALONSO RAMIREZ CHICAS</t>
  </si>
  <si>
    <t>OLIVER O´DOWD, IVAN EVARISTO</t>
  </si>
  <si>
    <t>EQUIPOS COMERCIALES, INDUSTRIALES Y MEDICOS, S.A. DE C.V.</t>
  </si>
  <si>
    <t>SERVICIOS GENERALES Y TRANSPORTE</t>
  </si>
  <si>
    <t>JOSE DOUGLAS REYES NAJERA</t>
  </si>
  <si>
    <t>SEGUROS E INVERSIONES, S.A.</t>
  </si>
  <si>
    <t>SURIANO SIU, S.A. DE C.V.</t>
  </si>
  <si>
    <t>PRODUCTOS MEDICOS ESPECIALIZADOS, S.A. DE C.V.</t>
  </si>
  <si>
    <t>ALBERTO CUELLAR MARROQUIN</t>
  </si>
  <si>
    <t>PUBLICACION DE RESOLUCION DE RESULTADOS LP 06/2014</t>
  </si>
  <si>
    <t>MANTENIMIENTO PREVENTIVO Y CORRECTIVO VEHICULO PLACA N-2565</t>
  </si>
  <si>
    <t>MANTENIMIENTO PREVENTIVO Y CORRECTIVO VEHICULO PLACA N-17013</t>
  </si>
  <si>
    <t>PUBLICACION DE CONVOCATORIA DE LICITACION PUBLICA No.05/2014</t>
  </si>
  <si>
    <t>PUBLICACION DE RESOLUCION DE ADJUDICACION LP No. 01/2014 Y 02/2014, Y DECLARACION DE DESIERTA DE LP No.04/2014 Y CONVOCATORIA LP 06/2014</t>
  </si>
  <si>
    <t>GAS PROPANO (60 GALONES)</t>
  </si>
  <si>
    <t>PUBLICACION DE AVISO DE RESOLUCION DE ADJUDICACION LP No. 03/2014</t>
  </si>
  <si>
    <t>PAPEL PARA ELECTROCARDIOGRAFO MARCA CARDIAC SCIENCE</t>
  </si>
  <si>
    <t>PINZA PARA LAPAROSCOPIA</t>
  </si>
  <si>
    <t>MATERIALES ELECTRICOS</t>
  </si>
  <si>
    <t>REACTIVOS PARA LABORATORIO CLINICO</t>
  </si>
  <si>
    <t>PUBLICACION DE AVISO DE SUBASTA</t>
  </si>
  <si>
    <t>QUIMICOS PARA CALDERAS</t>
  </si>
  <si>
    <t>SERVICIO DE REEMBOBINADO DE MOTOR ELECTRICO</t>
  </si>
  <si>
    <t>OXIGENO MEDICINAL EN CARGAS DE 220PC Y 23PC</t>
  </si>
  <si>
    <t>SUMINISTRO DE PINTURAS Y ACCESORIOS</t>
  </si>
  <si>
    <t>SUMINISTRO E INSTALACION DE PISO CERAMICO</t>
  </si>
  <si>
    <t>MATERIALES ELECTRICOS PARA TABLERO ELECTRICO</t>
  </si>
  <si>
    <t>ELABORACION DE LIBROS PARA REGISTROS DE CIRUGIA</t>
  </si>
  <si>
    <t>DETERGENTE EN POLVO INDUSTRIAL</t>
  </si>
  <si>
    <t>SUMINISTRO E INSTALACION DE AIRES ACONDICIONADOS</t>
  </si>
  <si>
    <t>ELABORACION DE CARNET PARA IDENTIFICACION DE PERSONAL</t>
  </si>
  <si>
    <t>COMPRA DE SERVICIO DE LAVADO Y DESINFECCION DE SISTERNA</t>
  </si>
  <si>
    <t>DISCO DURO EXTERNO</t>
  </si>
  <si>
    <t>SUMINISTRO DE CAMISA PARA SENSOR DE TEMPERATURA</t>
  </si>
  <si>
    <t>COMPRA DE ESTANTES METALICOS</t>
  </si>
  <si>
    <t>MANTENIMIENTO PREVENTIVO Y CORRECTIVO DE VEHICULO PLACA N-16486</t>
  </si>
  <si>
    <t>SEGURO DE VEHICULOS</t>
  </si>
  <si>
    <t>PUBLICACION DE RESULTADOS LP 05/2014</t>
  </si>
  <si>
    <t>COMPRA DE MATERIALES ELECTRICOS PARA SALA DE OPERACIONES</t>
  </si>
  <si>
    <t>MANTENIMIENTO PREVENTIVO Y CORRECTIVO VEHICULO PLACA N-6819</t>
  </si>
  <si>
    <t>INSUMOS MEDICOS</t>
  </si>
  <si>
    <t>PUBLICACION DE CONVOCATORIA DE LICITACION PUBLICA No.08/2014</t>
  </si>
  <si>
    <t>ANULADA</t>
  </si>
  <si>
    <t>Descripcion</t>
  </si>
  <si>
    <t>SERVICIO DE SEGURIDAD Y VIGILANCIA PRIVADA PRIVADA, AÑO 2014.</t>
  </si>
  <si>
    <t>SERVICIO DE RECOLECCION, TRATAMIENTO Y DISPOSICION FINAL DE DESECHOS BIOINFECCIOSOS, AÑO 2014.</t>
  </si>
  <si>
    <t>SERVICIO DE ESTUDIOS HISTOPATOLOGICOS, AÑO 2014.</t>
  </si>
  <si>
    <t>SALVADOR LOPEZ HERNANDEZ</t>
  </si>
  <si>
    <t>SUMINISTRO DE DETERGENTE EN POLVO INDUSTRIAL Y CLORO EN POLVO INDUSTRIAL.</t>
  </si>
  <si>
    <t>SUMINISTRO DE PAN FRANCES, AÑO 2014.</t>
  </si>
  <si>
    <t>SUMINISTRO DE GAS LICUADO PROPANO, AÑO 2014.</t>
  </si>
  <si>
    <t>CONTRATOS POR LIBRE GESTION</t>
  </si>
  <si>
    <t>TIRAS REACTIVAS PARA DETERMINACION DE GLUCOSA EN SANGRE</t>
  </si>
  <si>
    <t>MONTO TOTAL EJECUTADO EN EL TERCER TRIMESTRE 2014</t>
  </si>
  <si>
    <t>SERVICIOS QUIRURGICOS DE EL SALVADOR, S.A. DE C.V.</t>
  </si>
  <si>
    <t>APLICADORA AUTOMATICA DE CLIPS</t>
  </si>
  <si>
    <t>CAJA</t>
  </si>
  <si>
    <t>DROGUERIA SANTA LUCIA, S.A. DE C.V.</t>
  </si>
  <si>
    <t>IMPRESOR Y THONER HP</t>
  </si>
  <si>
    <t>REINA DE LA PAZ RODRIGUEZ</t>
  </si>
  <si>
    <t>MATERIALES DE FERRETERIA</t>
  </si>
  <si>
    <t>REPUESTOS PARA LAVADORA</t>
  </si>
  <si>
    <t>ECOIMSA DE C.V.</t>
  </si>
  <si>
    <t>CORREA TRAPEZOIDAL PARA LAVADORA</t>
  </si>
  <si>
    <t>BOLSAS PLASTICAS TRANSPARENTES</t>
  </si>
  <si>
    <t>MILLAR</t>
  </si>
  <si>
    <t>FARMACIA</t>
  </si>
  <si>
    <t>JOSE EDGARDO HERNANDEZ PINEDA</t>
  </si>
  <si>
    <t>TALONARIOS DE RECETAS PARA MEDICAMENTOS CONTROLADOS</t>
  </si>
  <si>
    <t>BLOCK</t>
  </si>
  <si>
    <t>MARIA ZOILA AGUILAR PINEDA</t>
  </si>
  <si>
    <t>ESTERILIZADOR ELECTRICO DE GABINETE</t>
  </si>
  <si>
    <t>24/042014</t>
  </si>
  <si>
    <t>PUBLICACION DE RESULTADOS LP 07/2014</t>
  </si>
  <si>
    <t>SENSOR DE TEMPERATURA PARA INCUBADORA</t>
  </si>
  <si>
    <t>OXIGENO Y GASES DE EL SALVADOR, S.A. DE C.V.</t>
  </si>
  <si>
    <t>PORTA EXPEDIENTES DE ALUMINIO</t>
  </si>
  <si>
    <t>ENFERMERIA</t>
  </si>
  <si>
    <t>HOSPIMEDIC, S.A DE C.V.</t>
  </si>
  <si>
    <t>CARTUCHO DE TINTA PARA FOTOCOPIADORA HP</t>
  </si>
  <si>
    <t>RECARGA DE EXTINTORES</t>
  </si>
  <si>
    <t>ELECTROCARDIOGRAFOS</t>
  </si>
  <si>
    <t>EMERGENCIA Y CONSULTA EXTERNA</t>
  </si>
  <si>
    <t>ELECTROCAUTERIO PARA LA EMERGENCIA</t>
  </si>
  <si>
    <t>LILIANA YAMILETH ALVARENGA RODRIGUEZ</t>
  </si>
  <si>
    <t>SUMINISTRO E INSTALACION DE PISO DE CONCRETO REFORZADO</t>
  </si>
  <si>
    <t>RIVERA DOMINGUEZ INGENIEROS CIVILES, S.A. DE C.V.</t>
  </si>
  <si>
    <t>TOTAL EJECUTADO EN EL MES DE MAYO</t>
  </si>
  <si>
    <t>TOTAL EJECUTADO EN EL MES DE ABRIL</t>
  </si>
  <si>
    <t>COMPRA DE TELEVISORES PANTALLA PLANA</t>
  </si>
  <si>
    <t>RZ, S.A DE C.V.</t>
  </si>
  <si>
    <t>COMPRA DE LIBRO DE CONTABILIDAD</t>
  </si>
  <si>
    <t>EMERGENCIA Y ENFERMERIA</t>
  </si>
  <si>
    <t>COMPRA DE PAPEL HIGIENICO</t>
  </si>
  <si>
    <t>ROLLO</t>
  </si>
  <si>
    <t>MAGNO ALDEMAR GONZALEZ VASQUEZ</t>
  </si>
  <si>
    <t>COMPRA DE LLANTAS PARA VEHICULOS NACIONALES Y AMBULANCIAS</t>
  </si>
  <si>
    <t>INTERLLANTAS, S.A. DE C.V.</t>
  </si>
  <si>
    <t>CONTROL DE CALIDAD DE EQUIPOS DE RAYOS X</t>
  </si>
  <si>
    <t>UNIVERSIDAD DE EL SALVADOR</t>
  </si>
  <si>
    <t>COMPRA DE IMPRESOR Y TINTA</t>
  </si>
  <si>
    <t>ATENCION AL USUARIO</t>
  </si>
  <si>
    <t>REPARACION Y REPUESTOS DE MAQUINA REGISTRADORA</t>
  </si>
  <si>
    <t>UNIDAD FINANCIERA</t>
  </si>
  <si>
    <t>ALGARA, S.A. DE C.V.</t>
  </si>
  <si>
    <t>COMPRA DE CUPONES DE COMBUSTIBLE DIESEL Y REGULAR</t>
  </si>
  <si>
    <t>INGENIERIA DE HIDROCARBUROS, S.A. DE C.V.</t>
  </si>
  <si>
    <t>COMPRA DE TINTAS Y TONER PARA COPIADORAS, IMPRESORAS Y MASTER DE DUPLICADORA</t>
  </si>
  <si>
    <t>DATA &amp; GRAPHICS, S.A. DE C.V.</t>
  </si>
  <si>
    <t>DATAPRINT DE EL SALVADOR, S.A. DE C.V.</t>
  </si>
  <si>
    <t>DPG, S.A. DE C.V.</t>
  </si>
  <si>
    <t>ARTES GRAFICAS DE CENTRO AMERICA, S.A. DE C.V.</t>
  </si>
  <si>
    <t>BUSINESS SOLUTIONS EL SALVADOR, S.A. DE C.V.</t>
  </si>
  <si>
    <t>SERVICIO DE TRANSPORTE, RECOLECCION Y DISPOSICION FINAL DE DESECHOS BIOINFECCIOSOS</t>
  </si>
  <si>
    <t>KLG</t>
  </si>
  <si>
    <t>BIOCAM TECNOLOGIA, S.A. DE C.V.</t>
  </si>
  <si>
    <t>COMPRA DE TARJETAS PARA INDICACIONES MEDICAS Y DE ENFERMERIA</t>
  </si>
  <si>
    <t>INVERPRINT, S.A. DE C.V.</t>
  </si>
  <si>
    <t>RESMAS DE PAPAEL PARA MONITOR FETAL MARCA EDAN</t>
  </si>
  <si>
    <t>RESMAS</t>
  </si>
  <si>
    <t>GINECO-OBSTETRICIA</t>
  </si>
  <si>
    <t>COMPRA DE NYLON Y SEDA (INSUMOS MEDICOS)</t>
  </si>
  <si>
    <t>B. BRAUN MEDICAL CENTRAL AMERICA &amp; CARIBE, S.A. DE C.V.</t>
  </si>
  <si>
    <t>COMPRA DE BOLSA RECOLECTORA DE ORINA</t>
  </si>
  <si>
    <t>COMPRA DE GAS REFRIGERANTE Y CONTROL DE PRESION DUAL</t>
  </si>
  <si>
    <t>1 - 8</t>
  </si>
  <si>
    <t>INGENIERIA DE SISTEMAS FRIOS, S.A. DE C.V.</t>
  </si>
  <si>
    <t>SILLAS DE RUEDA PARA PACIENTES</t>
  </si>
  <si>
    <t>COMPRA DE INSUMOS DE LIMPIEZA</t>
  </si>
  <si>
    <t>MARIA SUSANA MEJIA DE CANALES</t>
  </si>
  <si>
    <t>LOCKERS METALICOS</t>
  </si>
  <si>
    <t>ANESTESIOLOGIA</t>
  </si>
  <si>
    <t>CLAUDIA MIRNA POSADA SOTO</t>
  </si>
  <si>
    <t>COMPRA DE NEGATOSCOPIOS DE 2 Y 3 CUERPOS</t>
  </si>
  <si>
    <t>SUSCRIPCION ANUAL DE PERIODICO</t>
  </si>
  <si>
    <t>COMPRA DE PAPELERIA</t>
  </si>
  <si>
    <t>LIBRERÍA CERVANTES, S.A. DE C.V.</t>
  </si>
  <si>
    <t>MIULTIPLES NEGOCIOS, S.A. DE C.V.</t>
  </si>
  <si>
    <t>BUSINESS CENTER, S.A. DE C.V.</t>
  </si>
  <si>
    <t>PAPELERIA SAN REY, S.A. DE C.V.</t>
  </si>
  <si>
    <t>NOE ALBERTO GUILLEN</t>
  </si>
  <si>
    <t>TATI EL SALVADOR, S.A. DE C.V.</t>
  </si>
  <si>
    <t>COMPRA DE REACTIVOS DE LABORATORIO</t>
  </si>
  <si>
    <t>DISTRIBUIDORA MARANATHA, S.A. DE C.V.</t>
  </si>
  <si>
    <t>DROGUERIA FARMAVIDA, S.A. DE C.V.</t>
  </si>
  <si>
    <t>ANIBAL GALILEO BERMUDEZ</t>
  </si>
  <si>
    <t>DIAGNOSAL, S.A. DE C.V.</t>
  </si>
  <si>
    <t>NIPRO MEDICAL CORPORATION SUC. EL SALVADOR</t>
  </si>
  <si>
    <t>ESTANTE TIPO DEXION PARA ALMACEN</t>
  </si>
  <si>
    <t>BOLSAS DE PAPEL CRAF Y FICHAS TROQUELADAS</t>
  </si>
  <si>
    <t>JOSEFA OLMEDO DE FERNANDEZ</t>
  </si>
  <si>
    <t>INSUMOS DE LIMPIEZA</t>
  </si>
  <si>
    <t>GALON</t>
  </si>
  <si>
    <t>REPUESTOS, ACCESORIOS, MATERIALES ELECTRICOS Y DE FONTANERIA</t>
  </si>
  <si>
    <t>ESTHER BEATRIZ CUSTODIO DIAZ</t>
  </si>
  <si>
    <t>HOSPITALAR, S.A. DE C.V.</t>
  </si>
  <si>
    <t>JAYOR DE EL SALVADOR, S.A. DE C.V.</t>
  </si>
  <si>
    <t>SILLAS ERGONOMICAS PARA UNIDAD DE SALUD DE AGUILARES</t>
  </si>
  <si>
    <t>UNIDAD DE SALUD DE AGUILARES</t>
  </si>
  <si>
    <t>CONSTRUMARKET, S.A. DE C.V.</t>
  </si>
  <si>
    <t>SERVICIO DE REPARACION DE BOMBAS DE INFUSION</t>
  </si>
  <si>
    <t>INSUMOS MEDICOS PARA CIRUGIA</t>
  </si>
  <si>
    <t>REPUESTOS PARA MANTENIMIENTO</t>
  </si>
  <si>
    <t>MONTO TOTAL EJECUTADO EN EL PRIMER SEMESTRE 2014</t>
  </si>
  <si>
    <t>NO. CTO.</t>
  </si>
  <si>
    <t>PROCESO DE COMPRA</t>
  </si>
  <si>
    <t>Fecha de Cto.</t>
  </si>
  <si>
    <t>MONTO TOTAL CONTRATOS LIBRE GESTION 2014</t>
  </si>
  <si>
    <t>SERVICIO DE VIGILANCIA PRIVADA</t>
  </si>
  <si>
    <t>SERVICIO DE RECOLECCION, TRANSPORTE, TRATAMIENTO Y DISPOSICION FINAL DE DESECHOS BIOINFECCIOSOS</t>
  </si>
  <si>
    <t>SERVICIO DE ESTUDIOS HISTOPATOLOGICOS</t>
  </si>
  <si>
    <t>SUMINISTRO DE DETERGENTE Y CLORO EN POLVO INDUSTRIAL</t>
  </si>
  <si>
    <t>SALVADOR RAFAEL MIRANDA</t>
  </si>
  <si>
    <t>SUMINISTRO DE PRODUCTOS ALIMENTICIOS</t>
  </si>
  <si>
    <t>CONCEPCION DE MARIA CHICAS</t>
  </si>
  <si>
    <t>SUMINISTRO DE GAS PROPANO</t>
  </si>
  <si>
    <t>TROPIGAS DE EL SALVADOR, S.A. DE C.V.</t>
  </si>
  <si>
    <t>SUMINISTRO DE DESECHABLES</t>
  </si>
  <si>
    <t>MANTENIMIENTO PREVENTIVO Y CORRECTIVO DE EQUIPO INFORMATICO</t>
  </si>
  <si>
    <t>INFORMATICA</t>
  </si>
  <si>
    <t>VALDEZ, S.A. DE C.V.</t>
  </si>
  <si>
    <t>SERVICIO DE DOSIMETRIA</t>
  </si>
  <si>
    <t>ECOGENESIS, S.A. DE C.V.</t>
  </si>
  <si>
    <t>SUMINISTRO DE INSUMOS DE RADIOLOGIA</t>
  </si>
  <si>
    <t>RAF, S.A. DE C.V.</t>
  </si>
  <si>
    <t>MANTENIMIENTO PREVENTIVO Y CORRECTIVO DE VEHICULOS</t>
  </si>
  <si>
    <t>MANTENIMIENTO PREVENTIVO Y CORRECTIVO DE EQUIPO DE ULTRASONOGRAFIA</t>
  </si>
  <si>
    <t>BLENDA EDITH ESQUIVEL</t>
  </si>
  <si>
    <t>SERVICIO DE TELEVISION POR CABLE</t>
  </si>
  <si>
    <t>MILLICON CABLE EL SALVADOR, S.A DE C.V.</t>
  </si>
  <si>
    <t>MANTENIMIENTO PREVENTIVO Y CORRECTIVO DE RELOJ MARCADOR</t>
  </si>
  <si>
    <t>ITR DE EL SALVADOR, S.A. DE C.V.</t>
  </si>
  <si>
    <t>FIANZAS PARA PERSONAL DEL HOSPITAL</t>
  </si>
  <si>
    <t xml:space="preserve">LA CENTRAL DE SEGUROS Y FIANZAS, S.A. </t>
  </si>
  <si>
    <t>LP 01/2014 SUMINISTRO DE ALIMENTOS</t>
  </si>
  <si>
    <t>MARIA ANGELA LEON LOPEZ</t>
  </si>
  <si>
    <t>NEGOCIOS CAMYRAM, S.A. DE C.V.</t>
  </si>
  <si>
    <t>LP 02/2014 SERVICIO DE LIMPIEZA, DESINFECCION Y MENSAJERIA PRIVADA</t>
  </si>
  <si>
    <t>O&amp;M MANTENIMIENTO Y SERVICIOS, S.A. DE C.V.</t>
  </si>
  <si>
    <t>LP 03/2014 SUMINISTRO DE COMBUSTIBLE</t>
  </si>
  <si>
    <t>INVERSIONES TOBIAS AMERICAN, S.A. DE C.V.</t>
  </si>
  <si>
    <t>LP 06/2014 SUMINISTRO DE OXIGENO MEDICINAL</t>
  </si>
  <si>
    <t>LP 05/2014 REACTIVOS DE LABORATORIO</t>
  </si>
  <si>
    <t>FARLAB, S.A. DE C.V.</t>
  </si>
  <si>
    <t>TECNODIAGNOSTICA, S.A. DE C.V.</t>
  </si>
  <si>
    <t>LP 07/2014 REACTIVOS DE LABORATORIO SEGUNDA CONVOCATORIA</t>
  </si>
  <si>
    <t>6A</t>
  </si>
  <si>
    <t>LP 08/2014 SUMINISTRO DE INSUMOS MEDICOS</t>
  </si>
  <si>
    <t xml:space="preserve">ALAMCEN Y ASESOR </t>
  </si>
  <si>
    <t>SUPLIDORES DIVERSOS S.A. DE C.V.</t>
  </si>
  <si>
    <t>ALMACEN Y ASESOR</t>
  </si>
  <si>
    <t>INNOVACIONES MEDICAS, S.A. DE C.V.</t>
  </si>
  <si>
    <t>LABORATORIOS DB, S.A. DE C.V.</t>
  </si>
  <si>
    <t>FALMAR, S.A. DE C.V.</t>
  </si>
  <si>
    <t>VVC, S.A DE C.V.</t>
  </si>
  <si>
    <t>B. BRAUN MEDICAL CENTRAL AMERICA &amp; CARIBE, S.A DE C.V.</t>
  </si>
  <si>
    <t>DIPROMEQUI, S.A DE C.V.</t>
  </si>
  <si>
    <t>BOMBA PERFUSORA DE FACIL MANEJO</t>
  </si>
  <si>
    <t>LAMPARA QUIRURGICA MOVIL</t>
  </si>
  <si>
    <t>FILTROS BACTERIOLOGICOS</t>
  </si>
  <si>
    <t>M.P. SERVICE, S.A. DE C.V.</t>
  </si>
  <si>
    <t>MAQUINA CORTADORA DE TELA</t>
  </si>
  <si>
    <t>IMPORTADORA DE BIENES Y SERVICIOS, S.A. DE C.V.</t>
  </si>
  <si>
    <t>MATERIALES PARA REPARACION DE TECHO</t>
  </si>
  <si>
    <t>COMPRA DE DIAZEPAN</t>
  </si>
  <si>
    <t>LABORATORIOS VIJOSA, S.A. DE C.V.</t>
  </si>
  <si>
    <t>MATERIALES PARA ESTANTE</t>
  </si>
  <si>
    <t>COMPRA DE PINZA GRASPER CON GARRA PARA CIRUGIA LAPAROSCOPICA</t>
  </si>
  <si>
    <t>DROGUERIA UNIVERSAL, S.A. DE C.V.</t>
  </si>
  <si>
    <t>CARTUCHOS DE TINTA</t>
  </si>
  <si>
    <t>PLANIFICACION</t>
  </si>
  <si>
    <t>MILITZA DEL CARMEN RODRIGUEZ ZELAYA</t>
  </si>
  <si>
    <t>FOCOS PARA LARINGOSCOPIOS</t>
  </si>
  <si>
    <t>REPARACION DE MOTOR DE LAVADORA</t>
  </si>
  <si>
    <t>ANDRES ELIAS CASTILLO</t>
  </si>
  <si>
    <t>PUBLICACION DE RESULTADOS DE LICITACION PUBLICA 08/2014</t>
  </si>
  <si>
    <t>FORMULARIOS STANDARD, S.A DE C.V.</t>
  </si>
  <si>
    <t>CONSULTA EXTERNA</t>
  </si>
  <si>
    <t>FORMULARIOS STANDARD, S.A. DE C.V.</t>
  </si>
  <si>
    <t>COMPRA DE TELA HOSPITALARIA</t>
  </si>
  <si>
    <t>YARDA</t>
  </si>
  <si>
    <t>HASGAL, S.A. DE C.V.</t>
  </si>
  <si>
    <t>LIBROS DE TEXTO DE REANIMACION PERINATAL</t>
  </si>
  <si>
    <t>ASOCIACION DE PEDIATRIA DE EL SALVADOR</t>
  </si>
  <si>
    <t>DEPARTAMENTO MEDICO QUIRURGICO</t>
  </si>
  <si>
    <t>COMPRA DE ESCALERA</t>
  </si>
  <si>
    <t>COMPRA DE FOTOCOPIADORA Y THONER</t>
  </si>
  <si>
    <t>CORPORACION NOBLE, S.A. DE C.V.</t>
  </si>
  <si>
    <t>ROSA DEL TRANSITO CLAROS UMAÑA</t>
  </si>
  <si>
    <t>PUBLICACION DE AVISO DE CONVOCATORIA LP 09/2014</t>
  </si>
  <si>
    <t>COMPRA DE SERVICIO DE REPARACION DE TRANSFORMADOR DE LA SUBESTACION ELECTRICA</t>
  </si>
  <si>
    <t>DAVID EVORA GUZMAN</t>
  </si>
  <si>
    <t>TOTAL EJECUTADO EN EL MES DE JULIO</t>
  </si>
  <si>
    <t>TOTAL EJECUTADO EN EL MES DE JUNIO</t>
  </si>
  <si>
    <t>COMPRA DE LOCKERS</t>
  </si>
  <si>
    <t>GRABADORA DE VOZ DIGITAL</t>
  </si>
  <si>
    <t>DIRECCION</t>
  </si>
  <si>
    <t>CONSULTORES ASOCIADOS PROVEEDORES DE BIENES Y SERVICIOS, S.A. DE C.V.</t>
  </si>
  <si>
    <t>VENTILADORES 20" PLASTICOS</t>
  </si>
  <si>
    <t>FREDY NOE GRANADOS RIVERA</t>
  </si>
  <si>
    <t>NUMERADORES DE 7 DIGITOS Y 10 TINTAS PARA NUMERADORES</t>
  </si>
  <si>
    <t>LIBRERÍA Y PAPELERIA EL NUEVO SIGLO, S.A DE C.V.</t>
  </si>
  <si>
    <t>ADAPTADOR NIPLE PLASTICO PARA OXIGENO</t>
  </si>
  <si>
    <t>DISPOSITIVOS USB</t>
  </si>
  <si>
    <t>PRODUCTO PARA CAMBIO DE CALIBRE CONDUCTOR E INSTALACION DE CAJA TERMICA</t>
  </si>
  <si>
    <t>TOTAL EJECUTADO EN EL MES DE AGOSTO</t>
  </si>
  <si>
    <t>PAPEL PARA ELECTROCARDIOGRAFO MARCA CONTEC MEDICAL SYSTEM</t>
  </si>
  <si>
    <t>MANTENIMIENTO Y REPARACION DE 5 COPIADORAS</t>
  </si>
  <si>
    <t>JOSE ESAU MEJIA MILLA</t>
  </si>
  <si>
    <t>SUMINISTRO Y FABRICACION DE 2 CARROS DE TRANSPORTE PARA ROPA MOJADA</t>
  </si>
  <si>
    <t>IMDISAR, S.A. DE C.V.</t>
  </si>
  <si>
    <t>CARROS DE TRANSPORTE DE ROPA SUCIA</t>
  </si>
  <si>
    <t>SUMINISTRO E INSTALACION DE MUEBLE METALICO</t>
  </si>
  <si>
    <t>JESUS ABRAHAM LOPEZ TORRES</t>
  </si>
  <si>
    <t>SUMINISTRO Y FABRICACION DE 5 CARROS DE TRANSPORTE DE ROPA LIMPIA</t>
  </si>
  <si>
    <t>MATERIAL PARA SOPORTE DE EXPEDIENTES CLINICOS</t>
  </si>
  <si>
    <t>MAQUINA SELLADORA DE PAPEL GRADO MEDICO</t>
  </si>
  <si>
    <t>CENTRAL DE EQUIPO Y ESTERELIZACION</t>
  </si>
  <si>
    <t>PRODUCTOS INNOVADORES CENTROAMERICANOS, S.A. DE C.V.</t>
  </si>
  <si>
    <t>ALEXANDER ERNESTO MAJANO</t>
  </si>
  <si>
    <t>TELA PARA UNIFORMES DE PERSONAL MEDICO, PARAMEDICO Y ENFERMERIA</t>
  </si>
  <si>
    <t>ALMACENES PACIFICO-JORGE PACIFICO HASBUN, S.A DE C.V.</t>
  </si>
  <si>
    <t>IMPRESOR DE INYECCION MULTIFUNCIONAL Y 4 CARTUCHOS DE TINTA</t>
  </si>
  <si>
    <t>TOTAL EJECUTADO EN EL MES DE SEPTIEMBRE</t>
  </si>
  <si>
    <t>MONTO TOTAL CONTRATOS LICITACIONES 2014</t>
  </si>
  <si>
    <t>MONTO TOTAL EJECUTADO DE ENERO A SEPTIEMBRE 2014</t>
  </si>
  <si>
    <t>ORDENES DE COMPRA EFECTUADAS DE ENERO A SEPTIEMBRE 2014</t>
  </si>
  <si>
    <t>CONTRATOS POR LIBRE GESTION 2014</t>
  </si>
  <si>
    <t>CONTRATOS POR LICITACIONES 2014</t>
  </si>
  <si>
    <t>DEPOSITOS DE OXIGENO MEDICINAL DE 50PC Y 23PC</t>
  </si>
  <si>
    <t xml:space="preserve">IMPRESOR MATRICIAL </t>
  </si>
  <si>
    <t>MARINA INDUSTRIAL, S.A. DE C.V.</t>
  </si>
  <si>
    <t>MATERIALES PARA REPARACION DE BOMBA DE AGUA</t>
  </si>
  <si>
    <t>SILLAS DE ESPERA ACOLCHONADAS</t>
  </si>
  <si>
    <t>PUBLICACION DE AVISO DE RESULTADOS LP 09/2014</t>
  </si>
  <si>
    <t>TOALLAS DE MANOS Y FACIALES</t>
  </si>
  <si>
    <t>SERVICIO DE LAVADO Y DESINFECCION DE CISTERNA</t>
  </si>
  <si>
    <t>COMPRA DE ESTANTES TIPO DEXION</t>
  </si>
  <si>
    <t>MEDICAMENTOS PARA USUARIOS DE EMERGENCIA</t>
  </si>
  <si>
    <t>GRUPO PAILL, S.A. DE C.V.</t>
  </si>
  <si>
    <t>RASEGO, S.A. DE C.V.</t>
  </si>
  <si>
    <t>OVIDIO J. VIDES, S.A. DE C.V.</t>
  </si>
  <si>
    <t xml:space="preserve">SUPLEMENTOS NUTRICIONALES </t>
  </si>
  <si>
    <t>C. IMBERTON, S.A. DE C.V.</t>
  </si>
  <si>
    <t>AVISO DE CONVOCATORIA LP 04/2015</t>
  </si>
  <si>
    <t>COMPRA DE UPS</t>
  </si>
  <si>
    <t>INFORMACION TECNOLOGICA CORPORATION, S.A. DE C.V.</t>
  </si>
  <si>
    <t>AVISO DE CONVOCATORIA LP 01/2015</t>
  </si>
  <si>
    <t>TELA PARA PIJAMAS, BATAS Y MANTILLAS</t>
  </si>
  <si>
    <t>COMPRA DE DESECHABLES PARA SERVIR ALIMENTOS A PACIENTES</t>
  </si>
  <si>
    <t>MATERIALES PARA CONEXIÓN DE COMPUTADORAS</t>
  </si>
  <si>
    <t>SUMINISTROS Y FERRETERIA GENESIS, S.A. DE C.V.</t>
  </si>
  <si>
    <t>GRADILLAS PARA PACIENTES</t>
  </si>
  <si>
    <t>CONTACTOR ELECTRICO PARA REPARACION DE AIRE ACONDICIONADO</t>
  </si>
  <si>
    <t>TARJETAS INDICES PARA EXPEDIENTE CLINICO</t>
  </si>
  <si>
    <t>PAQUETE</t>
  </si>
  <si>
    <t>ROXANA YANIRA DELGADO</t>
  </si>
  <si>
    <t>HELICE DE 4 HOJAS PARA AIRE ACONDICIONADO</t>
  </si>
  <si>
    <t>JOSE ALBERTO LOPEZ CASTILLO</t>
  </si>
  <si>
    <t>AVISO DE CONVOCATORIA LP 05/2015</t>
  </si>
  <si>
    <t>MATERIALES PARA MANTENIMIENTO</t>
  </si>
  <si>
    <t>TOTAL EJECUTADO EN EL MES DE OCTUBRE</t>
  </si>
  <si>
    <t xml:space="preserve">TINTAS PARA IMPRESOR </t>
  </si>
  <si>
    <t>ARTENIO BALTAZAR ERAZO</t>
  </si>
  <si>
    <t>MOSQUITERO CON ARO DE METAL</t>
  </si>
  <si>
    <t>CARMEN AIDA FERNANDEZ ACOSTA</t>
  </si>
  <si>
    <t xml:space="preserve">COMPRA E INSTALACION DE VALVULA DE FLOTADOR </t>
  </si>
  <si>
    <t>AGUAS INTEGRALES, S.A. DE C.V.</t>
  </si>
  <si>
    <t>PAPEL PARA ULTRASONOGRAFIA DE ALTA DENSIDAD</t>
  </si>
  <si>
    <t>EQUIPO PARA MANTENIMIENTO DE UNIDAD DE SALUD DE AGUILARES</t>
  </si>
  <si>
    <t>SILLAS ERGONOMICAS PARA PERSONAL DEL HOSPITAL</t>
  </si>
  <si>
    <t>LACOMER, S.A. DE C.V.</t>
  </si>
  <si>
    <t>COMPRA DE PITURA, THINER Y BROCHAS</t>
  </si>
  <si>
    <t>MATERIALES PARA REPARACION DE ALIMENTACION Y DIETAS</t>
  </si>
  <si>
    <t>CARROS PARA MEDICINA PARENTERAL</t>
  </si>
  <si>
    <t>MUNDO MEDICO QUIMICO, S.A DE C.V.</t>
  </si>
  <si>
    <t>EQUIPO Y MOBILIARIO DE OFICINA PROGRAMA VIH</t>
  </si>
  <si>
    <t>PROGRAMA VIH</t>
  </si>
  <si>
    <t>INDUSTRIAS EL LIBANO, S.A. DE C.V.</t>
  </si>
  <si>
    <t>MESAS DE FIBA DE VIDRIO DE 2 ENTREPAÑOS</t>
  </si>
  <si>
    <t>COMPRA DE IMPRESORA, PAPEL Y CINTA PARA FARMACIA</t>
  </si>
  <si>
    <t>PROYECTOS TECNICOS DE CENTROAMERICA. S.A. DE C.V.</t>
  </si>
  <si>
    <t>COMPRA DE LEJIA AL 12%</t>
  </si>
  <si>
    <t>IMPORTADORA DE PRODUCTOS BASICOS, S.A. DE C.V.</t>
  </si>
  <si>
    <t>MARTERIALES PARA REPARACION DE SILLAS DE ESPERA</t>
  </si>
  <si>
    <t>WILFREDO HERNANDEZ</t>
  </si>
  <si>
    <t>INSUMOS DE PROTECCION PERSONAL PARA ALMACEN</t>
  </si>
  <si>
    <t>TELA PARA UNIFORMES DE PERSONAL MULTIDISCIPLINARIO DEL HOSPITAL SAN BARTOLO Y CAE DE APOPA</t>
  </si>
  <si>
    <t>COMPRA DE REPUESTOS PARA EQUIPO MEDICO</t>
  </si>
  <si>
    <t>KAN SAI INGENIERIA CLINICA, S.A. DE C.V.</t>
  </si>
  <si>
    <t>SEGURO DE VEHICULOS INSTITUCIONALES</t>
  </si>
  <si>
    <t>COMPRA DE MEDICAMENTOS</t>
  </si>
  <si>
    <t>DROGUERIA PISA DE EL SALVADOR, S.A. DE C.V.</t>
  </si>
  <si>
    <t>COMPRA DE MASCARILLAS PARA PERSONAL DE ALMACEN</t>
  </si>
  <si>
    <t>COMPRA DE ESCRITORIOS SECRETARIALES</t>
  </si>
  <si>
    <t>COMPRA DE REGULADORES DE OXIGENO PARA SISTEMA PORTATIL</t>
  </si>
  <si>
    <t>COMPRA DE TIRAS REACTIVAS PARA DETERMINACION DE GLUCOSA EN SANGRE</t>
  </si>
  <si>
    <t>COMPRA DE AGUJAS DE ACERO INOXIDABLE</t>
  </si>
  <si>
    <t>SERVICIO DE REVISION Y REPARACION DE PUERTAS DE VIDRIO</t>
  </si>
  <si>
    <t>NUMANCIA TECH INC, S.A. DE C.V.</t>
  </si>
  <si>
    <t>COMPRA DE TENSIOMETROS ANEROIDES</t>
  </si>
  <si>
    <t>EMERGENCA</t>
  </si>
  <si>
    <t>COMPRA DE PAPELERIA PARA VARIAS DEPENDENCIAS</t>
  </si>
  <si>
    <t>COMPRA DE LARINGOSCOPIOS</t>
  </si>
  <si>
    <t>COMPRA DE MEDIDOR DE ANDA</t>
  </si>
  <si>
    <t>ADMINISTRACION NACIONAL DE ACUEDUCTOS Y ALCANTARILLADOS</t>
  </si>
  <si>
    <t>PEDIATRIA</t>
  </si>
  <si>
    <t>COMPRA DE COLCHONETAS PARA CAMAS DE MEDICINA INTERNA</t>
  </si>
  <si>
    <t>MEDICINA INTERNA</t>
  </si>
  <si>
    <t>HOSPIRENT, S.A. DE C.V.</t>
  </si>
  <si>
    <t>COMPRA DE COLCHONETAS PARA CARROS CAMILLA</t>
  </si>
  <si>
    <t>MATERIALES PARA MANTENIMIENTO DE PLANTAS ELECTRICAS DE LA EMERGENCIA</t>
  </si>
  <si>
    <t>TOTAL EJECUTADO EN EL MES DE NOVIEMBRE</t>
  </si>
  <si>
    <t>ESTANTES DE USO INDUSTRIAL</t>
  </si>
  <si>
    <t>TOTAL EJECUTADO EN EL MES DE DICIEMBRE</t>
  </si>
  <si>
    <t>REPUESTOS PARA REPARAR AUTOCLAVE</t>
  </si>
  <si>
    <t>COMPRA DE ROTULOS ACRILICOS</t>
  </si>
  <si>
    <t>ELY RICCI IVETTE MOLINA CASTILLO</t>
  </si>
  <si>
    <t>COMPRA DE INODORES Y LAVAMANOS</t>
  </si>
  <si>
    <t>ECONSA CONSTRUCTORES, S.A. DE C.V.</t>
  </si>
  <si>
    <t>COMPRA DE PINTURA, SOLVENTE Y RODILLO</t>
  </si>
  <si>
    <t>FERRETERIA AZ, S.A. DE C.V.</t>
  </si>
  <si>
    <t>COMPRA DE MATERIALES PARA PINTAR</t>
  </si>
  <si>
    <t>FERRETERIA Y SUMINISTROS DE OCCIDENTE, S.A. DE C.V.</t>
  </si>
  <si>
    <t>PRODUCTOS ALIMENTICIOS PARA PREPARAR DIETAS DE PACIENTES</t>
  </si>
  <si>
    <t>MARIA DEL ROSARIO MEDRANO</t>
  </si>
  <si>
    <t>GUANTES DE LATEX PARA EXAMEN TALLA "S"</t>
  </si>
  <si>
    <t>SUMINISTRO E INSTALACION DE COMPRESOR DE AIRE ACONDICIONADO</t>
  </si>
  <si>
    <t>CARLOS ANTONIO CISNEROS MADRID</t>
  </si>
  <si>
    <t>MONITORES DE SIGNOS VITALES PARA NEONATOS</t>
  </si>
  <si>
    <t>AVISO DE RESULTADO LP 01, 03 Y 04 2015</t>
  </si>
  <si>
    <t>VALVULA GATE PARA INSTALACION DE MEDIDOR DE AGUA</t>
  </si>
  <si>
    <t>USB DE 32GB PARA DIRECCION</t>
  </si>
  <si>
    <t>SECRETARIA DIRECCION</t>
  </si>
  <si>
    <t>DISUMA, S.A. DE C.V.</t>
  </si>
  <si>
    <t>MONTO TOTAL AÑO 2014</t>
  </si>
  <si>
    <t>LP 09/2014 SUMINISTRO DE INSUMOS MEDICOS SEGUNDA CONVOCATORIA</t>
  </si>
  <si>
    <t>DROGUERIA HERLETT, S.A. DE C.V.</t>
  </si>
  <si>
    <t>SISBIOMED, S.A. DE C.V.</t>
  </si>
  <si>
    <t>INNOMED, S.A. DE C.V.</t>
  </si>
  <si>
    <t>NIPRO MEDICAL CORPORATION, SUCC. EL SALVADOR</t>
  </si>
  <si>
    <t>EQUITEC, S.A. DE C.V.</t>
  </si>
  <si>
    <t>MONTO TOTAL CONTRATOS CONTRATACION DIRECTA 2014</t>
  </si>
  <si>
    <t>CONTRATOS POR CONTRATACION DIRECTA 2014</t>
  </si>
  <si>
    <t xml:space="preserve">CD 01/2014 MEDICAMENTOS PARA ATENCION AL USUARIO DE HOSPITALIZACION, EMERGENCIA Y CONSULTA EXTERNA </t>
  </si>
  <si>
    <t>GAMMA LABORATORIES, S.A. DE C.V.</t>
  </si>
  <si>
    <t>DROGUERIA FARLAB, S.A. DE C.V.</t>
  </si>
  <si>
    <t>TERAMED, S.A. DE C.V.</t>
  </si>
  <si>
    <t>DROGUERIA AMERICANA, S.A. DE C.V.</t>
  </si>
  <si>
    <t>OVIDIO J. VIDEZ, S.A. DE C.V.</t>
  </si>
  <si>
    <t>GUARDADO, S.A. DE C.V.</t>
  </si>
  <si>
    <t>DROGUERIA PISA, S.A. DE C.V.</t>
  </si>
  <si>
    <t>INDUFARMA, S.A. DE C.V.</t>
  </si>
  <si>
    <t>CD 02/2014 SUMINISTRO DE INSUMOS MEDICOS</t>
  </si>
  <si>
    <t>SURTIMEDIC, S.A. DE C.V.</t>
  </si>
  <si>
    <t>MUNDO MEDICO QUIMICO, S.A. DE C.V.</t>
  </si>
  <si>
    <t>V.V.C., S.A. DE C.V.</t>
  </si>
  <si>
    <t>DINVERSION, S.A. DE C.V.</t>
  </si>
  <si>
    <t xml:space="preserve">CD 03/2014 MEDICAMENTOS PARA ATENCION AL USUARIO </t>
  </si>
  <si>
    <t>LABORATORIOS TERAMED, S.A.D E C.V.</t>
  </si>
  <si>
    <t>DNA PHARMASEUTICALS, S.A. DE C.V.</t>
  </si>
  <si>
    <t>MONTO TOTAL CONTRATOS LIBRE GESTION 2015</t>
  </si>
  <si>
    <t>CONTRATOS POR LIBRE GESTION 2015</t>
  </si>
  <si>
    <t>CONTRATOS POR LICITACIONES 2015</t>
  </si>
  <si>
    <t>LP 03/2015 SUMINISTRO COMBUSTIBLE</t>
  </si>
  <si>
    <t xml:space="preserve">LP 01/2015 SERVICIO DE LIMPIEZA  </t>
  </si>
  <si>
    <t>LP 04/2015 SUMINISTRO DE OXIGENO MEDICINAL</t>
  </si>
  <si>
    <t>LP 02/2015 SUMINISTRO DE PRODUCTOS ALIMENTICIOS</t>
  </si>
  <si>
    <t>MARIO ROBERTO CALIDONIO MANCIA</t>
  </si>
  <si>
    <t>MARIA CONCEPCION CHICAS DE PEÑALBA</t>
  </si>
  <si>
    <t>MANTENIMIENTO PREVENTIVO Y CORRECTIVO RELOJ MARCADOR</t>
  </si>
  <si>
    <t>OMAR ENRIQUE RAMIREZ BELTRAN</t>
  </si>
  <si>
    <t>MANTENIMIENTO PREVENTIVO DE VEHICULOS NACIONALES</t>
  </si>
  <si>
    <t>SERVICIOS GENERALES</t>
  </si>
  <si>
    <t>SERVICIO DE MANTENIMIENTO PREVENTIVO Y CORRECTIVO EQUIPO DE ULTRASONOGRAFIA</t>
  </si>
  <si>
    <t>ERICK ALBERTO RAMIREZ MARTINEZ</t>
  </si>
  <si>
    <t>MONTO TOTAL CONTRATOS LICITACIONES 2015</t>
  </si>
  <si>
    <t>LP 05/2015 REACTIVOS DE LABORATORIO</t>
  </si>
  <si>
    <t>TECNO DIAGNOSTICA DE EL SALVADOR, S.A DE C.V.</t>
  </si>
  <si>
    <t>SCIENTIFIC INSTRUMENTS, S.A. DE C.V.</t>
  </si>
  <si>
    <t>RECOLECCION, TRATAMIENTO, TRANSPORTE Y DISPOSICION FINAL DE DESECHOS SOLIDOS BIOINFECCIOSOS</t>
  </si>
  <si>
    <t>MANTENIMIENTO PREVENTIVO Y CORRECTIVO DE COMPUTADORAS Y EQUIPO INFORMATICO</t>
  </si>
  <si>
    <t>SISTEMAS DIGITALES, S.A. DE C.V.</t>
  </si>
  <si>
    <t>SUMINISTRO DE GAS LICUADO PROPANO</t>
  </si>
  <si>
    <t>SERVICIO DE TELEVISION POR CABLE  PARA 7 TELEVISORES</t>
  </si>
  <si>
    <t>TELECOMODA, S.A. DE C.V.</t>
  </si>
  <si>
    <t>SUMINISTRO DE DETERGENTE Y CLORO INDUSTRIAL</t>
  </si>
  <si>
    <t>BIOQUIM DE CENTROAMERICA, S.A. DE C.V.</t>
  </si>
  <si>
    <t>MONTO TOTAL EJECUTADO EN EL PRIMER TRIMESTRE 2015</t>
  </si>
  <si>
    <t>AVISO DE PUBLICACION DE RESULTADOS LP 02 Y 05/2015</t>
  </si>
  <si>
    <t>DUTRIZ HERMANOS, S.A.D E C.V.</t>
  </si>
  <si>
    <t>AVISO DE PUBLICACION DE RESULTADOS LP 06/2015</t>
  </si>
  <si>
    <t>COMPRA DE CUPONES DIESEL Y GASOLINA</t>
  </si>
  <si>
    <t>COMPRA DE REPUESTOS PARA AUTOCLAVE</t>
  </si>
  <si>
    <t>COMPRA DE REPUESTOS PARA LAVADORA</t>
  </si>
  <si>
    <t>INTERNATIONAL TRADING, S.A. DE C.V.</t>
  </si>
  <si>
    <t>PRODUCTO PARA TRATAMIENTO DE AGUA EN CALDERAS</t>
  </si>
  <si>
    <t>APK INC., S.A. DE C.V.</t>
  </si>
  <si>
    <t>BOLSAS PARA PLACAS</t>
  </si>
  <si>
    <t>VALVULA DE PIE DE 4"</t>
  </si>
  <si>
    <t>DISCO DRO EXTERNO</t>
  </si>
  <si>
    <t>DISCO DRO EXTERNO DE 2 TERABYTES</t>
  </si>
  <si>
    <t>BUSINESS CENTER, S.A.D E C.V.</t>
  </si>
  <si>
    <t>PRUEBAS PARA DETERMINACION DE VIH</t>
  </si>
  <si>
    <t>REPUESTOS PARA EQUIPO DE ELECTROCIRUGIA</t>
  </si>
  <si>
    <t>IMPRESORA LASER Y CARTUCHOS DE TINTA</t>
  </si>
  <si>
    <t>REINA DE LA PAZ RODRIGUEZ ZELAYA</t>
  </si>
  <si>
    <t>REPUESTOS PARA AIRE ACONDICIONADO CENTRAL</t>
  </si>
  <si>
    <t>APERTURA DE VENTANILLA EN FARMACIA</t>
  </si>
  <si>
    <t>NUMANCIA TECH INC., S.A. DE C.V.</t>
  </si>
  <si>
    <t>UPS PARA COPIADORA</t>
  </si>
  <si>
    <t>DADA DADA Y CIA, S.A. DE C.V.</t>
  </si>
  <si>
    <t>UFI</t>
  </si>
  <si>
    <t>SANMUR, S.A. DE C.V.</t>
  </si>
  <si>
    <t>REACTIVOS DE LABORATORIO</t>
  </si>
  <si>
    <t>NIPRO MEDICA CORPORATION SUC. EL SALVADOR</t>
  </si>
  <si>
    <t>COPROSER, S.A. DE C.V.</t>
  </si>
  <si>
    <t>DETERGENTE INDUSTRIAL EN POLVO</t>
  </si>
  <si>
    <t>MIRNA DEL CARMEN RAMIREZ</t>
  </si>
  <si>
    <t>MUEBLE METALICO PARA INSUMOS</t>
  </si>
  <si>
    <t>JESUS ABRAHAM LOPEZ</t>
  </si>
  <si>
    <t>CENTRO QUIRURGICO</t>
  </si>
  <si>
    <t>UPS PARA RELOJES MARCADORES</t>
  </si>
  <si>
    <t>PRODUCTIVE BUSINESS SOLUTIONS EL SALVADOR S.A. DE C.V.</t>
  </si>
  <si>
    <t>PROTECTORES GONADALES</t>
  </si>
  <si>
    <t>LOCKER METALICOS</t>
  </si>
  <si>
    <t>INDUSTRIAS POSADA, S.A. DE C.V.</t>
  </si>
  <si>
    <t>TOTAL EJECUTADO EN EL MES DEMAYO</t>
  </si>
  <si>
    <t>COMPRA DE TINTAS Y TONER</t>
  </si>
  <si>
    <t>COMPRA DE BOLSAS PLASTICAS</t>
  </si>
  <si>
    <t>MARIA SUSANA MEDIA DE CANALES</t>
  </si>
  <si>
    <t>TIRAS REACTIVAS</t>
  </si>
  <si>
    <t>DIAGNOSTIKA CAPRIS, S,A,D E C,V,</t>
  </si>
  <si>
    <t>TECNO DIAGNOSTICA DE EL SALVADOR, S.A. DE C.V.</t>
  </si>
  <si>
    <t>RECARGAS DE EXTINTORES</t>
  </si>
  <si>
    <t>CAJAS METALICAS</t>
  </si>
  <si>
    <t>INVERSIONES GUERRA, S.A. DE C.V.</t>
  </si>
  <si>
    <t xml:space="preserve">ARMARIO METALICO </t>
  </si>
  <si>
    <t>FILTRO BACTERIOLOGICO</t>
  </si>
  <si>
    <t>MP SERVICE, S.A. DE C.V.</t>
  </si>
  <si>
    <t>COMPRA DE MODULO DE 4 SILLAS DE ESPERA</t>
  </si>
  <si>
    <t>EXTRACTOR DE AIRE PARA BAÑOS</t>
  </si>
  <si>
    <t>LIBRO DE PROCEDIMIENTOS ANESTESICOS</t>
  </si>
  <si>
    <t>COMPRA DE REPUESTOS Y MATERIALES DE FONTANERIA</t>
  </si>
  <si>
    <t>SURTIDORA FERRETERA SALVADOREÑA, S.A. DE C.V.</t>
  </si>
  <si>
    <t>COMPRA DE REPUESTOS Y MATERIALES ELECTRICOS</t>
  </si>
  <si>
    <t>A.P. ELECTRICA, S.A. DE C.V.</t>
  </si>
  <si>
    <t>ANDREA MARIA VALLADARES GUZMAN</t>
  </si>
  <si>
    <t>HERRAMIENTAS PARA MANTENIMIENTO</t>
  </si>
  <si>
    <t>INDELPIN, S.A. DE C.V.</t>
  </si>
  <si>
    <t>REPUESTOS PARA TENSIOMETRO</t>
  </si>
  <si>
    <t>REPUESTOS PARA CUNA TERMICA</t>
  </si>
  <si>
    <t>REPUESTOS PARA MONITOR DE SIGNOS VITALES</t>
  </si>
  <si>
    <t>REPUESTOS PARA MICROSCOPIO</t>
  </si>
  <si>
    <t>REPUESTOS PARA INCUBADORA DE TRANSPORTE</t>
  </si>
  <si>
    <t>TUBO ULTRAVIOLETA PARA FOTOTERAPIA</t>
  </si>
  <si>
    <t>AVISO DE RESULTADOS LP 06/2015</t>
  </si>
  <si>
    <t>ESTANTES TIPO DEXION</t>
  </si>
  <si>
    <t>AVISO CONVOCATORIA LP 07/2015</t>
  </si>
  <si>
    <t xml:space="preserve">COLCHONETAS </t>
  </si>
  <si>
    <t>ASOC. COOP. DE PROD. ARTESANAL DE NO VIDENTES STA LUCIA R.L.</t>
  </si>
  <si>
    <t>MASTER Y TINTA PARA DUPLICADORA</t>
  </si>
  <si>
    <t>BASCULA NEONATAL CON TALLIMETRO INCORPORADO</t>
  </si>
  <si>
    <t>SERVICIOS TECNICOS MEDICOS, S.A. DE C.V.</t>
  </si>
  <si>
    <t xml:space="preserve">REPUESTOS PARA LAVADORA </t>
  </si>
  <si>
    <t>CONSULTORES ASOCIADOS, PROVEEDORES DE BIENES Y SERVICIOS, S.A. DE C.V.</t>
  </si>
  <si>
    <t>INSUMOS DE OFICINA Y PAPELERIA</t>
  </si>
  <si>
    <t>SAVAL, S.A. DE C.V.</t>
  </si>
  <si>
    <t>LIBRERÍA Y PAPELERIA EL NUEVO SIGLO, S.A. DE C.V.</t>
  </si>
  <si>
    <t>COMPRA DE REPUESTO PARA AUTOCLAVE</t>
  </si>
  <si>
    <t>DIVER, S.A. DE C.V.</t>
  </si>
  <si>
    <t>MULTIPLES NEGOCIOS, S.A.D E C.V.</t>
  </si>
  <si>
    <t>ACOACEIG, DE R.L.</t>
  </si>
  <si>
    <t xml:space="preserve">ARCHIVO METALICO </t>
  </si>
  <si>
    <t>SMART OFFICE, S.A. DE C.V.</t>
  </si>
  <si>
    <t>TERMOMETROS PARA REFRIGERADORES</t>
  </si>
  <si>
    <t>ELECTRODOS PARA TENS</t>
  </si>
  <si>
    <t>FISIOTERAPIA</t>
  </si>
  <si>
    <t>RAFAEL ERNESTO CASTANEDA VEGA</t>
  </si>
  <si>
    <t>REPRODUCTOR DE SONIDO</t>
  </si>
  <si>
    <t>JALEA LUBRICANTE</t>
  </si>
  <si>
    <t>JUAN MANUEL ORELLANA</t>
  </si>
  <si>
    <t>IMPORTADORA DE PRODUCTOS BASICOS, S.A.D E C.V.</t>
  </si>
  <si>
    <t>EQUIPO PARA AIRE ACONDICIONADO</t>
  </si>
  <si>
    <t>REVISION Y REPARACION DE PUERTA</t>
  </si>
  <si>
    <t>SUMINISTRO E INSTALACION DE TARJETA ELECTRONICA P/AC</t>
  </si>
  <si>
    <t>SILLAS DE ESPERA INDIVIDUALES</t>
  </si>
  <si>
    <t>LAVADO Y DESINFECCION DE CISTERNA</t>
  </si>
  <si>
    <t xml:space="preserve">SANEAMIENTO </t>
  </si>
  <si>
    <t>MEMORIAS USB</t>
  </si>
  <si>
    <t>MEDICAMENTOS</t>
  </si>
  <si>
    <t>SUSCRIPCION DE PERIODICO</t>
  </si>
  <si>
    <t>MONTO TOTAL EJECUTADO EN EL PRIMER SEMESTRE 2015</t>
  </si>
  <si>
    <t>REPUESTOS PARA REPARAR CALDERA</t>
  </si>
  <si>
    <t>GLOBAL TRADING GROUP, S.A. DE C.V.</t>
  </si>
  <si>
    <t>SEPARADOR DE YESO</t>
  </si>
  <si>
    <t>SUPLIDORES DIVERSOS, S.A. DE C.V.</t>
  </si>
  <si>
    <t>AVISO DE RESULTADOS LP 07/2015</t>
  </si>
  <si>
    <t xml:space="preserve">SERVICIO DE CAMBIO DIVISIONES INTERIORES </t>
  </si>
  <si>
    <t>TELA VERDE HOSPITALARIA</t>
  </si>
  <si>
    <t>ESTANTE TIPO DEXION Y ARCHIVERO</t>
  </si>
  <si>
    <t>SUMINISTRO E INSTALACION DE CARTELERA TIPO VITRINA</t>
  </si>
  <si>
    <t xml:space="preserve">COMPRA DE AUTOCLAVE </t>
  </si>
  <si>
    <t>ARSENAL</t>
  </si>
  <si>
    <t>LP 06/2015 INSUMOS MEDICOS</t>
  </si>
  <si>
    <t>TEC. SUPERVISOR MEDICAMENTOS E INSUMOS</t>
  </si>
  <si>
    <t>PROVEEDORES QUIRURGICOS, S.A. DE C.V.</t>
  </si>
  <si>
    <t>B.BRAUN MEDICAL CENTRAL AMERICA &amp; CARIBE, S.A. DE C.V.</t>
  </si>
  <si>
    <t>DINVER, S.A. DE C.V.</t>
  </si>
  <si>
    <t>TELEFONIA FIJA Y MOVIL</t>
  </si>
  <si>
    <t>MINSAL-CONSERVACION Y MANTENIMIENTO</t>
  </si>
  <si>
    <t>LP 07/2015 INSUMOS MEDICOS 2DA. CONVOCATORIA</t>
  </si>
  <si>
    <t>COMPRA DE CORTADORA DE CESPED</t>
  </si>
  <si>
    <t>INDUSTRIAL PARTS, S.A. DE C.V.</t>
  </si>
  <si>
    <t>LARINGOSCOPIO PEDIATRICO</t>
  </si>
  <si>
    <t>MASAJEADOR POR VIBRACION</t>
  </si>
  <si>
    <t>REPUESTOS PARA ELECTRO ESTIMULADOR</t>
  </si>
  <si>
    <t>BATERIAS RECARGABLES PARA TENS</t>
  </si>
  <si>
    <t>TELEFONO PARA OFICINA TIPO SECRETARIAL</t>
  </si>
  <si>
    <t>MARINA DEL CARMEN RAMIREZ</t>
  </si>
  <si>
    <t>JOSE SAMUEL MONTES VASQUEZ</t>
  </si>
  <si>
    <t>AGUA DESTILADA PARA USO DE AUTOCLAVE</t>
  </si>
  <si>
    <t>MEDIDOR DE INTENSIDAD DE SONIDO</t>
  </si>
  <si>
    <t>MULTIMETRO DIGITAL</t>
  </si>
  <si>
    <t>ICEMAS, S.A. DE C.V.</t>
  </si>
  <si>
    <t>NUMERADOR DE 8 DIGITOS Y 18 MM</t>
  </si>
  <si>
    <t>RICARDO RIVAS GARCIA</t>
  </si>
  <si>
    <t>REPUESTO PARA MOTINOR DE SIGNOS VITALES MARCA EDAN</t>
  </si>
  <si>
    <t>REPUESTOS PARA MONITOR FETAL MARCA EDAN</t>
  </si>
  <si>
    <t>INSUMOS VARIOS PARA MANTENIMIENTO</t>
  </si>
  <si>
    <t>REPUESTOS PARA DESFIBRADOR PEDIATRICO</t>
  </si>
  <si>
    <t>JORMAR EL SALVADOR, S.A.DE C.V.</t>
  </si>
  <si>
    <t>CONVOCATORIA LP 08/2015</t>
  </si>
  <si>
    <t>MANTENIMIENTO PREVENTIVO Y CORRECTIVO PARA DUPLICADORA</t>
  </si>
  <si>
    <t>PAPEL PARA ELECTROCARDIOGRAFIA DE 3 CANALES</t>
  </si>
  <si>
    <t>ROLLOS</t>
  </si>
  <si>
    <t>CASTILLO LANE MEDICAL, S.A. DE C.V.</t>
  </si>
  <si>
    <t>13/082015</t>
  </si>
  <si>
    <t>CATETER RIGIDO PARA DIALISIS</t>
  </si>
  <si>
    <t>SUPERVISOR TEC. INSUMOS Y MEDICAMENTOS</t>
  </si>
  <si>
    <t>TELA PARA UNIFORMES DE PERSONAL DE ENFERMERIA, MEDICOS Y PARAMEDICOS</t>
  </si>
  <si>
    <t>EL CENTRO TEXTIL, S.A. DE C.V.</t>
  </si>
  <si>
    <t>SIMULADOR DE PACIENTE PARA MONITOR DE SIGNOS VITALES</t>
  </si>
  <si>
    <t>MINDISAL, S.A. DE C.V.</t>
  </si>
  <si>
    <t>AVISO DE PUBLICACION LP 03/2016</t>
  </si>
  <si>
    <t>BATERIAS RECARGABLES PARA BOMBAS DE INFUSION</t>
  </si>
  <si>
    <t>ALMACENES EL PACIFICO JORGE PACIFICO HASBUN, S.A. DE C.V.</t>
  </si>
  <si>
    <t>COMPRA DE INSUMOS MEDICOS</t>
  </si>
  <si>
    <t>DISTRIBUCION E INVERSION, S.A. DE C.V.</t>
  </si>
  <si>
    <t>C. IMBERTON, S.A DE C.V.</t>
  </si>
  <si>
    <t>LIDIA MARTINEZ DE MARROQUIN</t>
  </si>
  <si>
    <t>CONVOCATORIA LP 02/2016</t>
  </si>
  <si>
    <t>MANTENIMIENTO PREVENTIVO Y CORRECTIVO PARA AIRES ACONDICIONADOS</t>
  </si>
  <si>
    <t>DAVID ORLANDO ARGUELLO ESTRADA</t>
  </si>
  <si>
    <t>GRUPO MEW, S.A. DE C.V.</t>
  </si>
  <si>
    <t>CONVOCATORIA LP 01/2016</t>
  </si>
  <si>
    <t>AVISO DE RESULTADOS LP 08/2015</t>
  </si>
  <si>
    <t>CONVOCATORIA LP 09/2015</t>
  </si>
  <si>
    <t>COMPRA DE TELEFONOS IP</t>
  </si>
  <si>
    <t>JMTELCOM, JESUS MARTINEZ Y ASOCIADOS, S.A. DE C.V.</t>
  </si>
  <si>
    <t>BASCULA DIGITAL PEDIATRICA CON TALLIMETRO</t>
  </si>
  <si>
    <t>SUMINISTRO E INSTALACION DE PUERTA</t>
  </si>
  <si>
    <t>RADOLOGIA E IMÁGENES</t>
  </si>
  <si>
    <t>BIOMEDICAL LEMUS, S.A. DE C.V.</t>
  </si>
  <si>
    <t>SUMINISTRO DE REPUESTOS PARA MONITOR</t>
  </si>
  <si>
    <t>SUMINISTRO DE VENTILADORES DE PEDESTAL</t>
  </si>
  <si>
    <t>SUMINSITRO DE TALONARIO DE RECETARIOS</t>
  </si>
  <si>
    <t>TOM ALBERTO HERNANDEZ CHAVEZ</t>
  </si>
  <si>
    <t>SUMINSITRO DE VALVULA PARA AUTOCLAVE</t>
  </si>
  <si>
    <t>SUMINISTRO DE TINTAS PARA DUPLICADORA</t>
  </si>
  <si>
    <t>SUMINISTRO DE TARJETAS DE INDICACIONES MEDICAS</t>
  </si>
  <si>
    <t>IMPRESOS DOBLE G, S.A. DE C.V.</t>
  </si>
  <si>
    <t>SUMINISTRO DE INSUMOS MEDICOS</t>
  </si>
  <si>
    <t>SUMINISTRO DE TELAS PARA UNIFORMES DE PERSONAL</t>
  </si>
  <si>
    <t>SUMINISTRO DE REACTIVOS Y OTROS PRODUCTOS DE LABORATORIO</t>
  </si>
  <si>
    <t>ESERSKI HERMANOS, S.A. DE C.V.</t>
  </si>
  <si>
    <t>SUMINISTRO E INSTALACION DE AIRE ACONDICIONADO</t>
  </si>
  <si>
    <t>ISRRAEL HERRERA MARTINEZ</t>
  </si>
  <si>
    <t>AVISO DE CONVOCATORIA LP 04/2016</t>
  </si>
  <si>
    <t>AVISO DE CONVOCATORIA LP 05/2016</t>
  </si>
  <si>
    <t>SUMINISTRO DE EMPAQUE PARA AUTOCLAVE</t>
  </si>
  <si>
    <t>SERVICIO DE REPARACION Y REPUESTOS PARA AIRE ACONDICIONADO</t>
  </si>
  <si>
    <t>COMPRA DE REPUESTO PARA LAVADORA</t>
  </si>
  <si>
    <t>SUMINISTRO DE AIRE ACONDICIONADO PARA LA EMERGENCIA</t>
  </si>
  <si>
    <t>SUMINISTRO DE LLANTAS PARA VEHICULOS NACIONALES</t>
  </si>
  <si>
    <t>CENTRO DE LLANTAS LA CENTROAMERICANA, S.A. DE C.V.</t>
  </si>
  <si>
    <t xml:space="preserve">SUMINISTRO DE MATERIALES ELECTRICOS </t>
  </si>
  <si>
    <t>ELECTRO FERRETERA, S.A. DE C.V.</t>
  </si>
  <si>
    <t>PUBLICACION DE RESULTADOS LP 03/2016</t>
  </si>
  <si>
    <t>TELEFONOS IP PARA DIFERENTES AREAS</t>
  </si>
  <si>
    <t>FOLDER CORRIENTE CON LOGO IMPRESO</t>
  </si>
  <si>
    <t>SUMINISTRO E INSTALACION DE MOTOR ELECTRICO PARA EL AIRE DE SALA</t>
  </si>
  <si>
    <t>LIBRO DE REGISTRO DE PACIENTES DE RAYOS X</t>
  </si>
  <si>
    <t>SUMINISTRO E INSTALCION DE CIELO FALSO DE PEDIATRIA</t>
  </si>
  <si>
    <t>JOSUE ALBERTO MENDOZA CRUZ</t>
  </si>
  <si>
    <t>SUMINISTRO DE LOCKERS DE 4 COMPARTIMIENTOS</t>
  </si>
  <si>
    <t>JEREMIAS DE JESUS ARTIGA DE PAZ</t>
  </si>
  <si>
    <t>SERVICIO DE EXTRACCION DE ACEITE DE TRANSFORMADORES</t>
  </si>
  <si>
    <t>EMERGENCIAS ELECTRICAS, S.A. DE C.V.</t>
  </si>
  <si>
    <t>SEGURO DE VEHICULOS NACIONALES</t>
  </si>
  <si>
    <t xml:space="preserve">SEGUROS E INVERSIONES, S.A. </t>
  </si>
  <si>
    <t>PAPEL PARA MONITOR FETAL</t>
  </si>
  <si>
    <t>ARCHIVADORES DE PALANCA</t>
  </si>
  <si>
    <t>SUMINISTRO DE PAPEL HIGIENICO</t>
  </si>
  <si>
    <t>SUMINISTRO DE TAZAS DE PIQUITO</t>
  </si>
  <si>
    <t>INDUSTRIAS FACELA, S.A. DE C.V.</t>
  </si>
  <si>
    <t>PAPEL BOND TAMAÑO OFICIO</t>
  </si>
  <si>
    <t>RESMA</t>
  </si>
  <si>
    <t>PAPELERA INTERNACIONAL, S.A. DE C.V.</t>
  </si>
  <si>
    <t>SUMINISTRO DE HERRAMIENTAS</t>
  </si>
  <si>
    <t>IMPRESOR MULTIFUNCIONAL Y THONER</t>
  </si>
  <si>
    <t>CAE APOPA</t>
  </si>
  <si>
    <t>BUSINESS TECHNOLOGIES, S.A. DE C.V.</t>
  </si>
  <si>
    <t>MASAJEADOR PARA LACTARIO MATERNO</t>
  </si>
  <si>
    <t>COMITÉ LACTANCIA MATERNA</t>
  </si>
  <si>
    <t>EXTRACTORES DE LECHE HUMANA</t>
  </si>
  <si>
    <t>TERMOMETRO PARA REFRIGERADOR</t>
  </si>
  <si>
    <t>SILLA ERGONOMICA SECRETARIAL</t>
  </si>
  <si>
    <t>DÓFFICE, S.A. DE C.V.</t>
  </si>
  <si>
    <t>ESCRITORIO SECRETARIAL</t>
  </si>
  <si>
    <t>LOCKER Y ARMARIO METALICO</t>
  </si>
  <si>
    <t>SUMINISTRO DE IMPRESOR MULTIFUNCIONAL Y THONER</t>
  </si>
  <si>
    <t>MESA DE FIBRA DE VIDRIO</t>
  </si>
  <si>
    <t>OBSTETRICIA</t>
  </si>
  <si>
    <t>SILLAS EJECUTIVAS PRESIDENCIALES</t>
  </si>
  <si>
    <t>ALMACENES EZA, S.A. DE C.V.</t>
  </si>
  <si>
    <t>SUMINISTRO E INSTALACION  DE RELOJES DIGITALES</t>
  </si>
  <si>
    <t>DEPTO. MEDICO QUIRURGICO</t>
  </si>
  <si>
    <t xml:space="preserve">REPARACION DE AIRE ACONDICIONADO </t>
  </si>
  <si>
    <t>KUO HUA, S.A. DE C.V.</t>
  </si>
  <si>
    <t>ESCARAPELAS CON LOGO</t>
  </si>
  <si>
    <t>INNOVER, S.A. DE C.V.</t>
  </si>
  <si>
    <t>SUMINISTRO DE ENFRIADORES</t>
  </si>
  <si>
    <t>GRUPO DH, S.A. DE C.V.</t>
  </si>
  <si>
    <t xml:space="preserve">SUMINISTRO DE FAX Y THONER </t>
  </si>
  <si>
    <t>SUMINISTRO DE CONOS DESECHABLES</t>
  </si>
  <si>
    <t>PROQUINSA, S.A. DE C.V.</t>
  </si>
  <si>
    <t>ESCRITORIO TIPO L</t>
  </si>
  <si>
    <t>LIBROS PARA REGISTRO DE CIRUGIAS</t>
  </si>
  <si>
    <t>JOSE CECILIO TOBAR VALLE</t>
  </si>
  <si>
    <t>TENSIOMETROS ANEROIDES</t>
  </si>
  <si>
    <t>HOSPIMEDIC, S.A. DE C.V.</t>
  </si>
  <si>
    <t>ACCESORIOS VIALES PARA VEHICULOS NACIONALES</t>
  </si>
  <si>
    <t>SUMINISTRO E INSTALACION DE VENTANA</t>
  </si>
  <si>
    <t>LICUADORA CROMADA</t>
  </si>
  <si>
    <t>MESA DE NOCHE DE 2 ENTREPAÑOS</t>
  </si>
  <si>
    <t>ESCRITORIO EN L</t>
  </si>
  <si>
    <t>REPRESENTACIONES DIVERSAS, S.A. DE C.V.</t>
  </si>
  <si>
    <t>OXI-RENT, S.A. DE C.V.</t>
  </si>
  <si>
    <t>FRASCOS PARA MUESTRAS DE HECES</t>
  </si>
  <si>
    <t>BANCOS GIRATORIOS AJUSTABLES</t>
  </si>
  <si>
    <t>SUMINISTRO DE CONTOMETROS Y CINTAS</t>
  </si>
  <si>
    <t>CALCULADORAS Y TECLADOS, S.A. DE C.V.</t>
  </si>
  <si>
    <t>MESA DE VIDRIO PARA SALA DE REUNIONES</t>
  </si>
  <si>
    <t>COMPRA DE CABLE Y ELECTRODOS PARA ELECTROCARDIOGRAFO</t>
  </si>
  <si>
    <t>TECNICO ASESOR INSUMOS Y MEDICAMENTOS</t>
  </si>
  <si>
    <t>LP 08/2015 REACTIVOS DE LABORATORIO</t>
  </si>
  <si>
    <t>LP 09/2015 SUMINISTRO E INSTALACION DE EQUIPOS MEDICOS</t>
  </si>
  <si>
    <t>LABORATORIOS TERAMED, S.A. DE C.V.</t>
  </si>
  <si>
    <t>INDUSTRIAS FARMACEUTICAS, S.A. DE C.V.</t>
  </si>
  <si>
    <t>COMPRA DE SILLAS SECRETARIALES CON BRAZOS</t>
  </si>
  <si>
    <t>SUMINISTRO DE OASIS PARA AGUA FRIA Y CALIENTE</t>
  </si>
  <si>
    <t>SILLAS DE RUEDAS PEDIATRICAS Y DE ADULTOS</t>
  </si>
  <si>
    <t>CARROS DE CURACION Y PORTA MEDICINA</t>
  </si>
  <si>
    <t>CABLE Y POLIDUCTO PARA PUNTOS DE RED</t>
  </si>
  <si>
    <t>COCINA ELECTRICA DE MESA</t>
  </si>
  <si>
    <t>SUMINISTRO DE TARJETAS, TARJETEROS Y REGISTROS DIARIOS</t>
  </si>
  <si>
    <t>SUMINISTRO DE INSTALACION DE AREA TECHADA, CON LAMINA TRANSPARENTE Y JUEGOS</t>
  </si>
  <si>
    <t>GRUPO 360, S.A. DE C.V.</t>
  </si>
  <si>
    <t>SUMINISTRO E INSTALACION DE PUERTAS</t>
  </si>
  <si>
    <t>PINSA APLICADORA DE TITANIO</t>
  </si>
  <si>
    <t>ARCHIVOS DE CUATRO GAVETAS</t>
  </si>
  <si>
    <t>CARRO DE MEDICINA PARENTERAL</t>
  </si>
  <si>
    <t>SUMINSITRO E INSTALACION DE ACRILICOS</t>
  </si>
  <si>
    <t xml:space="preserve">DIRECCION </t>
  </si>
  <si>
    <t>CONSTRUCCIONES Y DISEÑOS, S.A. DE C.V.</t>
  </si>
  <si>
    <t>SERVICIO DE REPARACION DE FARMACIA</t>
  </si>
  <si>
    <t>JUAN JOSE SAMUEL RODAS PEREZ</t>
  </si>
  <si>
    <t xml:space="preserve">SUMINISTRO DE REFRIGERADORAS </t>
  </si>
  <si>
    <t>PAPELERIA VARIA</t>
  </si>
  <si>
    <t>MATERIALES DE OFICINA</t>
  </si>
  <si>
    <t>ESTANTES METALICOS</t>
  </si>
  <si>
    <t>TENS DE DOS CANALES</t>
  </si>
  <si>
    <t>MANTENIMIENTO Y AMPLIACION DE RADIOLOGIA</t>
  </si>
  <si>
    <t>REFRIGERADORA DE DOS PUERTAS</t>
  </si>
  <si>
    <t>FREEZER HORIZONTAL</t>
  </si>
  <si>
    <t>GRUPO DURAN HERNANDEZ, S.A. DE C.V.</t>
  </si>
  <si>
    <t>SUMINISTRO DE SILLAS CON APOYA BRAZOS</t>
  </si>
  <si>
    <t>AMPLIACION DE ANEXO A VACUNACION</t>
  </si>
  <si>
    <t xml:space="preserve">ESCRITORIO EJECUTIVO </t>
  </si>
  <si>
    <t>SUMINISTRO DE SILLONES PARA LA DIRECCION</t>
  </si>
  <si>
    <t>SUMINISTRO E INSTALACION DE EXTRACTORES E INYECCION DE AIRE</t>
  </si>
  <si>
    <t>S&amp;M INGENIEROS, S.A. DE C.V.</t>
  </si>
  <si>
    <t>SUMINISTRO DE CARTUCHOS PARA IMPRESORA</t>
  </si>
  <si>
    <t>PAPEL HIGIENICO PARA UNIDAD DE SALUD DE AGUILARES</t>
  </si>
  <si>
    <t>VIDRIO CLARO PARA CUBIERTA DE ESCRITORIO</t>
  </si>
  <si>
    <t>SUMINISTRO E INSTALACION DE AIRE ACONDICIONADO (LACTARIO)</t>
  </si>
  <si>
    <t>SUMINITRO E INSTALACION DE AIRE ACONDICIONADO (UFI)</t>
  </si>
  <si>
    <t>UPS PARA FOTOCOPIADORA DE DIRECCION</t>
  </si>
  <si>
    <t>SWITCH PARA RED</t>
  </si>
  <si>
    <t>TECHSA ES, S.A. DE C.V.</t>
  </si>
  <si>
    <t>BLANQUEADOR LEJIA</t>
  </si>
  <si>
    <t>BARRIL</t>
  </si>
  <si>
    <t>NEGOCIOS CORPORATIVOS INTERNACIONALES</t>
  </si>
  <si>
    <t>BOLSA</t>
  </si>
  <si>
    <t>SILLAS PLEGABLES METALICAS</t>
  </si>
  <si>
    <t>PAPEL TOALLA COLOR BLANCO</t>
  </si>
  <si>
    <t>SMART TV</t>
  </si>
  <si>
    <t>COLTEL-EXEO INGENIERIA Y CONSTRUCCION EL SALVADO, S.A. DE C.V.</t>
  </si>
  <si>
    <t>UPS PARA RECURSOS HUMANOS</t>
  </si>
  <si>
    <t>MONITOR PARA COMPUTADORA</t>
  </si>
  <si>
    <t>SILLA SEMI EJECUTIVA</t>
  </si>
  <si>
    <t>CORRECCION DE ROTULO ACRILICOS</t>
  </si>
  <si>
    <t>USB DE 16GB</t>
  </si>
  <si>
    <t>KIT DE REPARACION DE VALVULA REGULADORA DE VAPOR</t>
  </si>
  <si>
    <t>DIDERI, S.A. DE C.V.</t>
  </si>
  <si>
    <t>TOTAL EJECUTADO DE JULIO A DICIEMBRE</t>
  </si>
  <si>
    <t>TOTAL EJECUTADO DE ENERO A DICIEMBRE 2016</t>
  </si>
  <si>
    <t>ORDENES DE COMPRA  DE ENERO A DICIEMBRE DE 2015</t>
  </si>
  <si>
    <t>CONTRATOS POR CONTRATACION DIRECTA 2015</t>
  </si>
  <si>
    <t>MONTO TOTAL CONTRATOS DE CONTRATACION DIRECTA 2015</t>
  </si>
  <si>
    <t>CD 01/2015 SUMINISTRO DE INSUMOS MEDICOS</t>
  </si>
  <si>
    <t>FALMAR, S.A.D E C.V.</t>
  </si>
  <si>
    <t>APAMO, S.A. DE C.V.</t>
  </si>
  <si>
    <t>MUNDO MEDICO, S.A. DE C.V.</t>
  </si>
  <si>
    <t>MAURICIO ANTONIO RODRIGUEZ</t>
  </si>
  <si>
    <t>SANEAMIENTO AMBIENTAL</t>
  </si>
  <si>
    <t>SEGUIMIENTO PARA FINALIZACION DE DIAGNOSTICO AMBIENTAL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</si>
</sst>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1"/>
    <xf numFmtId="44" fontId="0" fillId="0" borderId="0" xfId="2" applyFont="1"/>
    <xf numFmtId="0" fontId="1" fillId="0" borderId="0" xfId="1" applyAlignment="1">
      <alignment vertical="center"/>
    </xf>
    <xf numFmtId="0" fontId="1" fillId="0" borderId="0" xfId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14" fontId="1" fillId="0" borderId="5" xfId="1" applyNumberForma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4" fontId="0" fillId="0" borderId="0" xfId="2" applyFont="1" applyBorder="1" applyAlignment="1">
      <alignment horizontal="center" vertical="center"/>
    </xf>
    <xf numFmtId="14" fontId="1" fillId="0" borderId="0" xfId="1" applyNumberForma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wrapText="1"/>
    </xf>
    <xf numFmtId="44" fontId="0" fillId="3" borderId="1" xfId="2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2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5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wrapText="1"/>
    </xf>
    <xf numFmtId="0" fontId="1" fillId="0" borderId="1" xfId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horizontal="center" wrapText="1"/>
    </xf>
    <xf numFmtId="44" fontId="8" fillId="0" borderId="1" xfId="2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 shrinkToFit="1"/>
    </xf>
    <xf numFmtId="14" fontId="1" fillId="0" borderId="1" xfId="1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wrapText="1"/>
    </xf>
    <xf numFmtId="0" fontId="1" fillId="0" borderId="0" xfId="1" applyFont="1" applyAlignment="1"/>
    <xf numFmtId="0" fontId="4" fillId="0" borderId="0" xfId="1" applyFont="1" applyAlignment="1"/>
    <xf numFmtId="44" fontId="9" fillId="3" borderId="1" xfId="2" applyFont="1" applyFill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/>
    </xf>
    <xf numFmtId="14" fontId="1" fillId="0" borderId="5" xfId="1" applyNumberFormat="1" applyFont="1" applyBorder="1" applyAlignment="1">
      <alignment horizontal="center" vertical="center"/>
    </xf>
    <xf numFmtId="14" fontId="1" fillId="0" borderId="5" xfId="1" applyNumberFormat="1" applyFont="1" applyFill="1" applyBorder="1" applyAlignment="1">
      <alignment horizontal="center" vertical="center" wrapText="1"/>
    </xf>
    <xf numFmtId="44" fontId="1" fillId="0" borderId="5" xfId="3" applyFont="1" applyFill="1" applyBorder="1" applyAlignment="1">
      <alignment horizontal="center" vertical="center" wrapText="1"/>
    </xf>
    <xf numFmtId="44" fontId="8" fillId="0" borderId="5" xfId="3" applyFont="1" applyBorder="1" applyAlignment="1">
      <alignment horizontal="center" vertical="center"/>
    </xf>
    <xf numFmtId="44" fontId="9" fillId="5" borderId="1" xfId="2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1" xfId="1" applyFont="1" applyFill="1" applyBorder="1" applyAlignment="1">
      <alignment wrapText="1"/>
    </xf>
    <xf numFmtId="0" fontId="1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 vertical="center" wrapText="1" shrinkToFit="1"/>
    </xf>
    <xf numFmtId="0" fontId="1" fillId="4" borderId="1" xfId="1" applyFont="1" applyFill="1" applyBorder="1" applyAlignment="1">
      <alignment horizontal="center" vertical="center" wrapText="1"/>
    </xf>
    <xf numFmtId="14" fontId="1" fillId="4" borderId="1" xfId="1" applyNumberFormat="1" applyFont="1" applyFill="1" applyBorder="1" applyAlignment="1">
      <alignment horizontal="center" vertical="center"/>
    </xf>
    <xf numFmtId="44" fontId="8" fillId="4" borderId="1" xfId="2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vertical="center" wrapText="1"/>
    </xf>
    <xf numFmtId="14" fontId="1" fillId="0" borderId="0" xfId="1" applyNumberFormat="1" applyFont="1" applyBorder="1" applyAlignment="1">
      <alignment horizontal="center" vertical="center"/>
    </xf>
    <xf numFmtId="44" fontId="8" fillId="0" borderId="0" xfId="3" applyFont="1" applyBorder="1" applyAlignment="1">
      <alignment horizontal="center" vertical="center"/>
    </xf>
    <xf numFmtId="44" fontId="8" fillId="0" borderId="1" xfId="3" applyFont="1" applyBorder="1" applyAlignment="1">
      <alignment horizontal="center" vertical="center"/>
    </xf>
    <xf numFmtId="44" fontId="11" fillId="2" borderId="3" xfId="2" applyFont="1" applyFill="1" applyBorder="1" applyAlignment="1">
      <alignment vertical="center"/>
    </xf>
    <xf numFmtId="44" fontId="3" fillId="2" borderId="2" xfId="2" applyFont="1" applyFill="1" applyBorder="1" applyAlignment="1">
      <alignment vertical="center"/>
    </xf>
    <xf numFmtId="0" fontId="1" fillId="0" borderId="0" xfId="1" applyFont="1" applyAlignment="1">
      <alignment wrapText="1"/>
    </xf>
    <xf numFmtId="0" fontId="4" fillId="0" borderId="5" xfId="1" applyFont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44" fontId="1" fillId="6" borderId="1" xfId="3" applyFont="1" applyFill="1" applyBorder="1" applyAlignment="1">
      <alignment vertical="center" wrapText="1"/>
    </xf>
    <xf numFmtId="14" fontId="1" fillId="6" borderId="1" xfId="1" applyNumberFormat="1" applyFont="1" applyFill="1" applyBorder="1" applyAlignment="1">
      <alignment vertical="center" wrapText="1"/>
    </xf>
    <xf numFmtId="14" fontId="1" fillId="6" borderId="1" xfId="1" applyNumberFormat="1" applyFont="1" applyFill="1" applyBorder="1" applyAlignment="1">
      <alignment horizontal="center" wrapText="1"/>
    </xf>
    <xf numFmtId="0" fontId="1" fillId="0" borderId="5" xfId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6" borderId="1" xfId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wrapText="1"/>
    </xf>
    <xf numFmtId="44" fontId="1" fillId="0" borderId="1" xfId="3" applyFont="1" applyFill="1" applyBorder="1" applyAlignment="1">
      <alignment wrapText="1"/>
    </xf>
    <xf numFmtId="44" fontId="1" fillId="0" borderId="1" xfId="3" applyFont="1" applyFill="1" applyBorder="1" applyAlignment="1">
      <alignment horizontal="center" wrapText="1"/>
    </xf>
    <xf numFmtId="44" fontId="8" fillId="0" borderId="1" xfId="3" applyFont="1" applyFill="1" applyBorder="1" applyAlignment="1">
      <alignment horizontal="center" vertical="center"/>
    </xf>
    <xf numFmtId="44" fontId="0" fillId="6" borderId="0" xfId="2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wrapText="1"/>
    </xf>
    <xf numFmtId="0" fontId="1" fillId="4" borderId="1" xfId="1" applyFont="1" applyFill="1" applyBorder="1" applyAlignment="1">
      <alignment vertical="center" wrapText="1"/>
    </xf>
    <xf numFmtId="14" fontId="1" fillId="4" borderId="1" xfId="1" applyNumberFormat="1" applyFont="1" applyFill="1" applyBorder="1" applyAlignment="1">
      <alignment horizontal="center" wrapText="1"/>
    </xf>
    <xf numFmtId="44" fontId="1" fillId="4" borderId="1" xfId="3" applyFont="1" applyFill="1" applyBorder="1" applyAlignment="1">
      <alignment vertical="center" wrapText="1"/>
    </xf>
    <xf numFmtId="0" fontId="1" fillId="4" borderId="3" xfId="1" applyFont="1" applyFill="1" applyBorder="1" applyAlignment="1">
      <alignment wrapText="1"/>
    </xf>
    <xf numFmtId="0" fontId="1" fillId="4" borderId="4" xfId="1" applyFont="1" applyFill="1" applyBorder="1" applyAlignment="1">
      <alignment wrapText="1"/>
    </xf>
    <xf numFmtId="0" fontId="1" fillId="4" borderId="2" xfId="1" applyFont="1" applyFill="1" applyBorder="1" applyAlignment="1">
      <alignment wrapText="1"/>
    </xf>
    <xf numFmtId="44" fontId="12" fillId="3" borderId="1" xfId="2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3" xfId="1" applyFont="1" applyBorder="1" applyAlignment="1">
      <alignment horizontal="center" vertical="center"/>
    </xf>
    <xf numFmtId="44" fontId="4" fillId="7" borderId="1" xfId="3" applyFont="1" applyFill="1" applyBorder="1" applyAlignment="1">
      <alignment vertical="center" wrapText="1"/>
    </xf>
    <xf numFmtId="44" fontId="4" fillId="8" borderId="1" xfId="3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4" fontId="6" fillId="0" borderId="5" xfId="1" applyNumberFormat="1" applyFont="1" applyFill="1" applyBorder="1" applyAlignment="1">
      <alignment horizontal="center" vertical="center" wrapText="1"/>
    </xf>
    <xf numFmtId="44" fontId="6" fillId="0" borderId="5" xfId="3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4" fontId="5" fillId="2" borderId="3" xfId="2" applyFont="1" applyFill="1" applyBorder="1" applyAlignment="1">
      <alignment vertical="center"/>
    </xf>
    <xf numFmtId="44" fontId="5" fillId="2" borderId="2" xfId="2" applyFont="1" applyFill="1" applyBorder="1" applyAlignment="1">
      <alignment vertical="center"/>
    </xf>
    <xf numFmtId="0" fontId="10" fillId="5" borderId="3" xfId="1" applyFont="1" applyFill="1" applyBorder="1" applyAlignment="1">
      <alignment horizontal="center" wrapText="1"/>
    </xf>
    <xf numFmtId="0" fontId="10" fillId="5" borderId="4" xfId="1" applyFont="1" applyFill="1" applyBorder="1" applyAlignment="1">
      <alignment horizontal="center" wrapText="1"/>
    </xf>
    <xf numFmtId="0" fontId="10" fillId="5" borderId="2" xfId="1" applyFont="1" applyFill="1" applyBorder="1" applyAlignment="1">
      <alignment horizontal="center" wrapText="1"/>
    </xf>
    <xf numFmtId="0" fontId="1" fillId="4" borderId="3" xfId="1" applyFont="1" applyFill="1" applyBorder="1" applyAlignment="1">
      <alignment horizontal="center" wrapText="1"/>
    </xf>
    <xf numFmtId="0" fontId="1" fillId="4" borderId="4" xfId="1" applyFont="1" applyFill="1" applyBorder="1" applyAlignment="1">
      <alignment horizontal="center" wrapText="1"/>
    </xf>
    <xf numFmtId="0" fontId="1" fillId="4" borderId="2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4" fontId="10" fillId="2" borderId="3" xfId="2" applyFont="1" applyFill="1" applyBorder="1" applyAlignment="1">
      <alignment horizontal="center" vertical="center"/>
    </xf>
    <xf numFmtId="44" fontId="10" fillId="2" borderId="2" xfId="2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44" fontId="11" fillId="2" borderId="3" xfId="2" applyFont="1" applyFill="1" applyBorder="1" applyAlignment="1">
      <alignment horizontal="center" vertical="center"/>
    </xf>
    <xf numFmtId="44" fontId="11" fillId="2" borderId="2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4" fontId="11" fillId="2" borderId="1" xfId="2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3" fillId="7" borderId="3" xfId="1" applyFont="1" applyFill="1" applyBorder="1" applyAlignment="1">
      <alignment horizontal="center" wrapText="1"/>
    </xf>
    <xf numFmtId="0" fontId="13" fillId="7" borderId="4" xfId="1" applyFont="1" applyFill="1" applyBorder="1" applyAlignment="1">
      <alignment horizontal="center" wrapText="1"/>
    </xf>
    <xf numFmtId="0" fontId="13" fillId="7" borderId="2" xfId="1" applyFont="1" applyFill="1" applyBorder="1" applyAlignment="1">
      <alignment horizontal="center" wrapText="1"/>
    </xf>
    <xf numFmtId="0" fontId="4" fillId="7" borderId="3" xfId="1" applyFont="1" applyFill="1" applyBorder="1" applyAlignment="1">
      <alignment horizontal="center" wrapText="1"/>
    </xf>
    <xf numFmtId="0" fontId="4" fillId="7" borderId="4" xfId="1" applyFont="1" applyFill="1" applyBorder="1" applyAlignment="1">
      <alignment horizontal="center" wrapText="1"/>
    </xf>
    <xf numFmtId="0" fontId="4" fillId="7" borderId="2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1" fillId="6" borderId="1" xfId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wrapText="1"/>
    </xf>
    <xf numFmtId="0" fontId="1" fillId="6" borderId="5" xfId="1" applyFont="1" applyFill="1" applyBorder="1" applyAlignment="1">
      <alignment horizontal="center" vertical="center"/>
    </xf>
    <xf numFmtId="0" fontId="1" fillId="6" borderId="5" xfId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center" wrapText="1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8"/>
  <sheetViews>
    <sheetView zoomScale="90" zoomScaleNormal="90" zoomScalePageLayoutView="90" workbookViewId="0">
      <selection sqref="A1:I47"/>
    </sheetView>
  </sheetViews>
  <sheetFormatPr baseColWidth="10" defaultRowHeight="12.75"/>
  <cols>
    <col min="1" max="1" width="11.42578125" style="1"/>
    <col min="2" max="2" width="45.140625" style="1" customWidth="1"/>
    <col min="3" max="3" width="9.42578125" style="1" customWidth="1"/>
    <col min="4" max="4" width="11" style="1" customWidth="1"/>
    <col min="5" max="5" width="12.140625" style="3" customWidth="1"/>
    <col min="6" max="6" width="19.7109375" style="1" customWidth="1"/>
    <col min="7" max="7" width="15.7109375" style="1" customWidth="1"/>
    <col min="8" max="8" width="11.42578125" style="1"/>
    <col min="9" max="9" width="20.7109375" style="1" bestFit="1" customWidth="1"/>
    <col min="10" max="16384" width="11.42578125" style="1"/>
  </cols>
  <sheetData>
    <row r="1" spans="1:9">
      <c r="A1" s="136" t="s">
        <v>340</v>
      </c>
      <c r="B1" s="136"/>
      <c r="C1" s="136"/>
      <c r="D1" s="136"/>
      <c r="E1" s="136"/>
      <c r="F1" s="136"/>
      <c r="G1" s="136"/>
      <c r="H1" s="136"/>
      <c r="I1" s="136"/>
    </row>
    <row r="2" spans="1:9" ht="15">
      <c r="A2" s="4"/>
      <c r="B2" s="22"/>
      <c r="C2" s="21"/>
      <c r="D2" s="4"/>
      <c r="E2" s="20"/>
      <c r="F2" s="19"/>
      <c r="G2" s="18"/>
      <c r="H2" s="17"/>
      <c r="I2" s="16"/>
    </row>
    <row r="3" spans="1:9" ht="25.5">
      <c r="A3" s="13" t="s">
        <v>16</v>
      </c>
      <c r="B3" s="15" t="s">
        <v>15</v>
      </c>
      <c r="C3" s="15" t="s">
        <v>14</v>
      </c>
      <c r="D3" s="15" t="s">
        <v>13</v>
      </c>
      <c r="E3" s="15" t="s">
        <v>12</v>
      </c>
      <c r="F3" s="13" t="s">
        <v>11</v>
      </c>
      <c r="G3" s="14" t="s">
        <v>10</v>
      </c>
      <c r="H3" s="13" t="s">
        <v>9</v>
      </c>
      <c r="I3" s="13" t="s">
        <v>8</v>
      </c>
    </row>
    <row r="4" spans="1:9" s="3" customFormat="1" ht="38.25">
      <c r="A4" s="12">
        <v>1</v>
      </c>
      <c r="B4" s="45" t="s">
        <v>66</v>
      </c>
      <c r="C4" s="34" t="s">
        <v>2</v>
      </c>
      <c r="D4" s="12">
        <v>1</v>
      </c>
      <c r="E4" s="43" t="s">
        <v>1</v>
      </c>
      <c r="F4" s="11" t="s">
        <v>4</v>
      </c>
      <c r="G4" s="10" t="s">
        <v>3</v>
      </c>
      <c r="H4" s="9">
        <v>41645</v>
      </c>
      <c r="I4" s="8">
        <v>127.13</v>
      </c>
    </row>
    <row r="5" spans="1:9" ht="51">
      <c r="A5" s="7">
        <v>2</v>
      </c>
      <c r="B5" s="46" t="s">
        <v>67</v>
      </c>
      <c r="C5" s="35" t="s">
        <v>2</v>
      </c>
      <c r="D5" s="7">
        <v>1</v>
      </c>
      <c r="E5" s="44" t="s">
        <v>1</v>
      </c>
      <c r="F5" s="39" t="s">
        <v>4</v>
      </c>
      <c r="G5" s="40" t="s">
        <v>3</v>
      </c>
      <c r="H5" s="6">
        <v>41648</v>
      </c>
      <c r="I5" s="5">
        <v>423.75</v>
      </c>
    </row>
    <row r="6" spans="1:9" ht="38.25">
      <c r="A6" s="7">
        <v>3</v>
      </c>
      <c r="B6" s="47" t="s">
        <v>68</v>
      </c>
      <c r="C6" s="34" t="s">
        <v>2</v>
      </c>
      <c r="D6" s="24">
        <v>1</v>
      </c>
      <c r="E6" s="44" t="s">
        <v>1</v>
      </c>
      <c r="F6" s="39" t="s">
        <v>39</v>
      </c>
      <c r="G6" s="40" t="s">
        <v>41</v>
      </c>
      <c r="H6" s="6">
        <v>41669</v>
      </c>
      <c r="I6" s="5">
        <v>185.09</v>
      </c>
    </row>
    <row r="7" spans="1:9" ht="38.25">
      <c r="A7" s="36">
        <v>4</v>
      </c>
      <c r="B7" s="47" t="s">
        <v>69</v>
      </c>
      <c r="C7" s="35" t="s">
        <v>2</v>
      </c>
      <c r="D7" s="36">
        <v>1</v>
      </c>
      <c r="E7" s="44" t="s">
        <v>1</v>
      </c>
      <c r="F7" s="39" t="s">
        <v>4</v>
      </c>
      <c r="G7" s="40" t="s">
        <v>3</v>
      </c>
      <c r="H7" s="37">
        <v>41670</v>
      </c>
      <c r="I7" s="38">
        <v>127.13</v>
      </c>
    </row>
    <row r="8" spans="1:9" ht="15">
      <c r="A8" s="33"/>
      <c r="B8" s="142" t="s">
        <v>17</v>
      </c>
      <c r="C8" s="143"/>
      <c r="D8" s="143"/>
      <c r="E8" s="143"/>
      <c r="F8" s="143"/>
      <c r="G8" s="143"/>
      <c r="H8" s="144"/>
      <c r="I8" s="23">
        <f>SUM(I4:I7)</f>
        <v>863.1</v>
      </c>
    </row>
    <row r="9" spans="1:9" ht="25.5">
      <c r="A9" s="36">
        <v>5</v>
      </c>
      <c r="B9" s="53" t="s">
        <v>71</v>
      </c>
      <c r="C9" s="34" t="s">
        <v>2</v>
      </c>
      <c r="D9" s="24">
        <v>1</v>
      </c>
      <c r="E9" s="41" t="s">
        <v>1</v>
      </c>
      <c r="F9" s="48" t="s">
        <v>38</v>
      </c>
      <c r="G9" s="48" t="s">
        <v>42</v>
      </c>
      <c r="H9" s="49">
        <v>41684</v>
      </c>
      <c r="I9" s="50">
        <v>653</v>
      </c>
    </row>
    <row r="10" spans="1:9" ht="38.25">
      <c r="A10" s="36">
        <v>6</v>
      </c>
      <c r="B10" s="54" t="s">
        <v>71</v>
      </c>
      <c r="C10" s="35" t="s">
        <v>2</v>
      </c>
      <c r="D10" s="36">
        <v>1</v>
      </c>
      <c r="E10" s="41" t="s">
        <v>1</v>
      </c>
      <c r="F10" s="48" t="s">
        <v>38</v>
      </c>
      <c r="G10" s="48" t="s">
        <v>40</v>
      </c>
      <c r="H10" s="49">
        <v>41684</v>
      </c>
      <c r="I10" s="50">
        <v>570</v>
      </c>
    </row>
    <row r="11" spans="1:9" ht="38.25">
      <c r="A11" s="36">
        <v>7</v>
      </c>
      <c r="B11" s="53" t="s">
        <v>70</v>
      </c>
      <c r="C11" s="34" t="s">
        <v>2</v>
      </c>
      <c r="D11" s="24">
        <v>1</v>
      </c>
      <c r="E11" s="41" t="s">
        <v>1</v>
      </c>
      <c r="F11" s="48" t="s">
        <v>6</v>
      </c>
      <c r="G11" s="48" t="s">
        <v>43</v>
      </c>
      <c r="H11" s="49">
        <v>41684</v>
      </c>
      <c r="I11" s="50">
        <v>750</v>
      </c>
    </row>
    <row r="12" spans="1:9" ht="38.25">
      <c r="A12" s="36">
        <v>8</v>
      </c>
      <c r="B12" s="53" t="s">
        <v>72</v>
      </c>
      <c r="C12" s="35" t="s">
        <v>2</v>
      </c>
      <c r="D12" s="36">
        <v>1</v>
      </c>
      <c r="E12" s="41" t="s">
        <v>1</v>
      </c>
      <c r="F12" s="48" t="s">
        <v>5</v>
      </c>
      <c r="G12" s="48" t="s">
        <v>44</v>
      </c>
      <c r="H12" s="49">
        <v>41684</v>
      </c>
      <c r="I12" s="50">
        <v>157.33000000000001</v>
      </c>
    </row>
    <row r="13" spans="1:9" ht="38.25">
      <c r="A13" s="36">
        <v>9</v>
      </c>
      <c r="B13" s="53" t="s">
        <v>73</v>
      </c>
      <c r="C13" s="34" t="s">
        <v>2</v>
      </c>
      <c r="D13" s="24">
        <v>1</v>
      </c>
      <c r="E13" s="41" t="s">
        <v>1</v>
      </c>
      <c r="F13" s="48" t="s">
        <v>22</v>
      </c>
      <c r="G13" s="48" t="s">
        <v>45</v>
      </c>
      <c r="H13" s="49">
        <v>41687</v>
      </c>
      <c r="I13" s="50">
        <v>540</v>
      </c>
    </row>
    <row r="14" spans="1:9" ht="38.25">
      <c r="A14" s="36">
        <v>10</v>
      </c>
      <c r="B14" s="53" t="s">
        <v>74</v>
      </c>
      <c r="C14" s="35" t="s">
        <v>2</v>
      </c>
      <c r="D14" s="36">
        <v>1</v>
      </c>
      <c r="E14" s="41" t="s">
        <v>1</v>
      </c>
      <c r="F14" s="48" t="s">
        <v>0</v>
      </c>
      <c r="G14" s="48" t="s">
        <v>3</v>
      </c>
      <c r="H14" s="49">
        <v>41687</v>
      </c>
      <c r="I14" s="50">
        <v>211.88</v>
      </c>
    </row>
    <row r="15" spans="1:9" ht="25.5">
      <c r="A15" s="36">
        <v>11</v>
      </c>
      <c r="B15" s="53" t="s">
        <v>75</v>
      </c>
      <c r="C15" s="34" t="s">
        <v>2</v>
      </c>
      <c r="D15" s="24">
        <v>1</v>
      </c>
      <c r="E15" s="41" t="s">
        <v>1</v>
      </c>
      <c r="F15" s="48" t="s">
        <v>5</v>
      </c>
      <c r="G15" s="48" t="s">
        <v>31</v>
      </c>
      <c r="H15" s="49">
        <v>41691</v>
      </c>
      <c r="I15" s="50">
        <v>1110</v>
      </c>
    </row>
    <row r="16" spans="1:9" ht="25.5">
      <c r="A16" s="36">
        <v>12</v>
      </c>
      <c r="B16" s="53" t="s">
        <v>76</v>
      </c>
      <c r="C16" s="35" t="s">
        <v>2</v>
      </c>
      <c r="D16" s="36">
        <v>1</v>
      </c>
      <c r="E16" s="41" t="s">
        <v>1</v>
      </c>
      <c r="F16" s="48" t="s">
        <v>5</v>
      </c>
      <c r="G16" s="48" t="s">
        <v>46</v>
      </c>
      <c r="H16" s="49">
        <v>41691</v>
      </c>
      <c r="I16" s="50">
        <v>160</v>
      </c>
    </row>
    <row r="17" spans="1:9" ht="38.25">
      <c r="A17" s="36">
        <v>13</v>
      </c>
      <c r="B17" s="53" t="s">
        <v>77</v>
      </c>
      <c r="C17" s="34" t="s">
        <v>2</v>
      </c>
      <c r="D17" s="24">
        <v>1</v>
      </c>
      <c r="E17" s="41" t="s">
        <v>1</v>
      </c>
      <c r="F17" s="48" t="s">
        <v>0</v>
      </c>
      <c r="G17" s="48" t="s">
        <v>47</v>
      </c>
      <c r="H17" s="49">
        <v>41691</v>
      </c>
      <c r="I17" s="50">
        <v>516.89</v>
      </c>
    </row>
    <row r="18" spans="1:9" ht="51">
      <c r="A18" s="36">
        <v>14</v>
      </c>
      <c r="B18" s="53" t="s">
        <v>78</v>
      </c>
      <c r="C18" s="35" t="s">
        <v>2</v>
      </c>
      <c r="D18" s="36">
        <v>1</v>
      </c>
      <c r="E18" s="41" t="s">
        <v>1</v>
      </c>
      <c r="F18" s="48" t="s">
        <v>34</v>
      </c>
      <c r="G18" s="48" t="s">
        <v>48</v>
      </c>
      <c r="H18" s="49">
        <v>41694</v>
      </c>
      <c r="I18" s="50">
        <v>282.82</v>
      </c>
    </row>
    <row r="19" spans="1:9" ht="51">
      <c r="A19" s="36">
        <v>15</v>
      </c>
      <c r="B19" s="53" t="s">
        <v>79</v>
      </c>
      <c r="C19" s="34" t="s">
        <v>2</v>
      </c>
      <c r="D19" s="24">
        <v>1</v>
      </c>
      <c r="E19" s="41" t="s">
        <v>1</v>
      </c>
      <c r="F19" s="48" t="s">
        <v>37</v>
      </c>
      <c r="G19" s="48" t="s">
        <v>49</v>
      </c>
      <c r="H19" s="49">
        <v>41694</v>
      </c>
      <c r="I19" s="50">
        <v>1600</v>
      </c>
    </row>
    <row r="20" spans="1:9" ht="38.25">
      <c r="A20" s="36">
        <v>16</v>
      </c>
      <c r="B20" s="53" t="s">
        <v>80</v>
      </c>
      <c r="C20" s="34" t="s">
        <v>2</v>
      </c>
      <c r="D20" s="24">
        <v>1</v>
      </c>
      <c r="E20" s="41" t="s">
        <v>1</v>
      </c>
      <c r="F20" s="48" t="s">
        <v>5</v>
      </c>
      <c r="G20" s="48" t="s">
        <v>44</v>
      </c>
      <c r="H20" s="49">
        <v>41695</v>
      </c>
      <c r="I20" s="50">
        <v>1777.12</v>
      </c>
    </row>
    <row r="21" spans="1:9" ht="38.25">
      <c r="A21" s="36">
        <v>17</v>
      </c>
      <c r="B21" s="53" t="s">
        <v>81</v>
      </c>
      <c r="C21" s="35" t="s">
        <v>2</v>
      </c>
      <c r="D21" s="36">
        <v>1</v>
      </c>
      <c r="E21" s="41" t="s">
        <v>1</v>
      </c>
      <c r="F21" s="48" t="s">
        <v>35</v>
      </c>
      <c r="G21" s="48" t="s">
        <v>50</v>
      </c>
      <c r="H21" s="49">
        <v>41695</v>
      </c>
      <c r="I21" s="50">
        <v>321.39999999999998</v>
      </c>
    </row>
    <row r="22" spans="1:9">
      <c r="A22" s="35">
        <v>18</v>
      </c>
      <c r="B22" s="154" t="s">
        <v>96</v>
      </c>
      <c r="C22" s="154"/>
      <c r="D22" s="154"/>
      <c r="E22" s="154"/>
      <c r="F22" s="154"/>
      <c r="G22" s="154"/>
      <c r="H22" s="154"/>
      <c r="I22" s="154"/>
    </row>
    <row r="23" spans="1:9" ht="15">
      <c r="A23" s="36"/>
      <c r="B23" s="142" t="s">
        <v>18</v>
      </c>
      <c r="C23" s="143"/>
      <c r="D23" s="143"/>
      <c r="E23" s="143"/>
      <c r="F23" s="143"/>
      <c r="G23" s="143"/>
      <c r="H23" s="144"/>
      <c r="I23" s="23">
        <f>SUM(I9:I22)</f>
        <v>8650.44</v>
      </c>
    </row>
    <row r="24" spans="1:9" ht="38.25">
      <c r="A24" s="36">
        <v>19</v>
      </c>
      <c r="B24" s="53" t="s">
        <v>82</v>
      </c>
      <c r="C24" s="34" t="s">
        <v>2</v>
      </c>
      <c r="D24" s="24">
        <v>1</v>
      </c>
      <c r="E24" s="41" t="s">
        <v>1</v>
      </c>
      <c r="F24" s="48" t="s">
        <v>0</v>
      </c>
      <c r="G24" s="48" t="s">
        <v>51</v>
      </c>
      <c r="H24" s="49">
        <v>41710</v>
      </c>
      <c r="I24" s="50">
        <v>875</v>
      </c>
    </row>
    <row r="25" spans="1:9" ht="25.5">
      <c r="A25" s="36">
        <v>20</v>
      </c>
      <c r="B25" s="53" t="s">
        <v>83</v>
      </c>
      <c r="C25" s="35" t="s">
        <v>2</v>
      </c>
      <c r="D25" s="36">
        <v>1</v>
      </c>
      <c r="E25" s="41" t="s">
        <v>1</v>
      </c>
      <c r="F25" s="48" t="s">
        <v>37</v>
      </c>
      <c r="G25" s="48" t="s">
        <v>52</v>
      </c>
      <c r="H25" s="49">
        <v>41710</v>
      </c>
      <c r="I25" s="50">
        <v>1499</v>
      </c>
    </row>
    <row r="26" spans="1:9" ht="38.25">
      <c r="A26" s="36">
        <v>21</v>
      </c>
      <c r="B26" s="53" t="s">
        <v>84</v>
      </c>
      <c r="C26" s="34" t="s">
        <v>2</v>
      </c>
      <c r="D26" s="24">
        <v>1</v>
      </c>
      <c r="E26" s="41" t="s">
        <v>1</v>
      </c>
      <c r="F26" s="48" t="s">
        <v>32</v>
      </c>
      <c r="G26" s="48" t="s">
        <v>53</v>
      </c>
      <c r="H26" s="49">
        <v>41710</v>
      </c>
      <c r="I26" s="50">
        <v>1155</v>
      </c>
    </row>
    <row r="27" spans="1:9" ht="38.25">
      <c r="A27" s="36">
        <v>22</v>
      </c>
      <c r="B27" s="53" t="s">
        <v>85</v>
      </c>
      <c r="C27" s="35" t="s">
        <v>2</v>
      </c>
      <c r="D27" s="36">
        <v>1</v>
      </c>
      <c r="E27" s="41" t="s">
        <v>1</v>
      </c>
      <c r="F27" s="48" t="s">
        <v>0</v>
      </c>
      <c r="G27" s="48" t="s">
        <v>54</v>
      </c>
      <c r="H27" s="49">
        <v>41710</v>
      </c>
      <c r="I27" s="50">
        <v>325</v>
      </c>
    </row>
    <row r="28" spans="1:9" ht="38.25">
      <c r="A28" s="36">
        <v>23</v>
      </c>
      <c r="B28" s="53" t="s">
        <v>86</v>
      </c>
      <c r="C28" s="34" t="s">
        <v>2</v>
      </c>
      <c r="D28" s="24">
        <v>1</v>
      </c>
      <c r="E28" s="41" t="s">
        <v>1</v>
      </c>
      <c r="F28" s="48" t="s">
        <v>30</v>
      </c>
      <c r="G28" s="48" t="s">
        <v>55</v>
      </c>
      <c r="H28" s="49">
        <v>41710</v>
      </c>
      <c r="I28" s="50">
        <v>240</v>
      </c>
    </row>
    <row r="29" spans="1:9" ht="63.75">
      <c r="A29" s="36">
        <v>24</v>
      </c>
      <c r="B29" s="53" t="s">
        <v>87</v>
      </c>
      <c r="C29" s="34" t="s">
        <v>2</v>
      </c>
      <c r="D29" s="24">
        <v>1</v>
      </c>
      <c r="E29" s="41" t="s">
        <v>1</v>
      </c>
      <c r="F29" s="48" t="s">
        <v>5</v>
      </c>
      <c r="G29" s="48" t="s">
        <v>56</v>
      </c>
      <c r="H29" s="49">
        <v>41711</v>
      </c>
      <c r="I29" s="50">
        <v>169.5</v>
      </c>
    </row>
    <row r="30" spans="1:9" ht="38.25">
      <c r="A30" s="36">
        <v>25</v>
      </c>
      <c r="B30" s="53" t="s">
        <v>88</v>
      </c>
      <c r="C30" s="35" t="s">
        <v>2</v>
      </c>
      <c r="D30" s="36">
        <v>1</v>
      </c>
      <c r="E30" s="41" t="s">
        <v>1</v>
      </c>
      <c r="F30" s="48" t="s">
        <v>36</v>
      </c>
      <c r="G30" s="48" t="s">
        <v>33</v>
      </c>
      <c r="H30" s="49">
        <v>41711</v>
      </c>
      <c r="I30" s="50">
        <v>1130</v>
      </c>
    </row>
    <row r="31" spans="1:9">
      <c r="A31" s="35">
        <v>26</v>
      </c>
      <c r="B31" s="154" t="s">
        <v>96</v>
      </c>
      <c r="C31" s="154"/>
      <c r="D31" s="154"/>
      <c r="E31" s="154"/>
      <c r="F31" s="154"/>
      <c r="G31" s="154"/>
      <c r="H31" s="154"/>
      <c r="I31" s="154"/>
    </row>
    <row r="32" spans="1:9">
      <c r="A32" s="35">
        <v>27</v>
      </c>
      <c r="B32" s="154" t="s">
        <v>96</v>
      </c>
      <c r="C32" s="154"/>
      <c r="D32" s="154"/>
      <c r="E32" s="154"/>
      <c r="F32" s="154"/>
      <c r="G32" s="154"/>
      <c r="H32" s="154"/>
      <c r="I32" s="154"/>
    </row>
    <row r="33" spans="1:9" ht="38.25">
      <c r="A33" s="36">
        <v>28</v>
      </c>
      <c r="B33" s="53" t="s">
        <v>89</v>
      </c>
      <c r="C33" s="35" t="s">
        <v>2</v>
      </c>
      <c r="D33" s="36">
        <v>1</v>
      </c>
      <c r="E33" s="41" t="s">
        <v>1</v>
      </c>
      <c r="F33" s="48" t="s">
        <v>57</v>
      </c>
      <c r="G33" s="48" t="s">
        <v>58</v>
      </c>
      <c r="H33" s="49">
        <v>41717</v>
      </c>
      <c r="I33" s="50">
        <v>310.95</v>
      </c>
    </row>
    <row r="34" spans="1:9">
      <c r="A34" s="35">
        <v>29</v>
      </c>
      <c r="B34" s="154" t="s">
        <v>96</v>
      </c>
      <c r="C34" s="154"/>
      <c r="D34" s="154"/>
      <c r="E34" s="154"/>
      <c r="F34" s="154"/>
      <c r="G34" s="154"/>
      <c r="H34" s="154"/>
      <c r="I34" s="154"/>
    </row>
    <row r="35" spans="1:9" ht="38.25">
      <c r="A35" s="36">
        <v>30</v>
      </c>
      <c r="B35" s="53" t="s">
        <v>90</v>
      </c>
      <c r="C35" s="35" t="s">
        <v>2</v>
      </c>
      <c r="D35" s="36">
        <v>1</v>
      </c>
      <c r="E35" s="41" t="s">
        <v>1</v>
      </c>
      <c r="F35" s="48" t="s">
        <v>57</v>
      </c>
      <c r="G35" s="48" t="s">
        <v>59</v>
      </c>
      <c r="H35" s="49">
        <v>41717</v>
      </c>
      <c r="I35" s="50">
        <v>272.37</v>
      </c>
    </row>
    <row r="36" spans="1:9" ht="38.25">
      <c r="A36" s="36">
        <v>31</v>
      </c>
      <c r="B36" s="53" t="s">
        <v>91</v>
      </c>
      <c r="C36" s="35" t="s">
        <v>2</v>
      </c>
      <c r="D36" s="36">
        <v>1</v>
      </c>
      <c r="E36" s="41" t="s">
        <v>1</v>
      </c>
      <c r="F36" s="48" t="s">
        <v>4</v>
      </c>
      <c r="G36" s="48" t="s">
        <v>3</v>
      </c>
      <c r="H36" s="49">
        <v>41717</v>
      </c>
      <c r="I36" s="50">
        <v>254.25</v>
      </c>
    </row>
    <row r="37" spans="1:9" ht="38.25">
      <c r="A37" s="36">
        <v>32</v>
      </c>
      <c r="B37" s="53" t="s">
        <v>63</v>
      </c>
      <c r="C37" s="48" t="s">
        <v>2</v>
      </c>
      <c r="D37" s="48">
        <v>1</v>
      </c>
      <c r="E37" s="41" t="s">
        <v>1</v>
      </c>
      <c r="F37" s="48" t="s">
        <v>4</v>
      </c>
      <c r="G37" s="48" t="s">
        <v>3</v>
      </c>
      <c r="H37" s="49">
        <v>41717</v>
      </c>
      <c r="I37" s="50">
        <v>127.13</v>
      </c>
    </row>
    <row r="38" spans="1:9" ht="25.5">
      <c r="A38" s="36">
        <v>33</v>
      </c>
      <c r="B38" s="53" t="s">
        <v>92</v>
      </c>
      <c r="C38" s="35" t="s">
        <v>2</v>
      </c>
      <c r="D38" s="36">
        <v>1</v>
      </c>
      <c r="E38" s="41" t="s">
        <v>1</v>
      </c>
      <c r="F38" s="48" t="s">
        <v>5</v>
      </c>
      <c r="G38" s="48" t="s">
        <v>60</v>
      </c>
      <c r="H38" s="49">
        <v>41725</v>
      </c>
      <c r="I38" s="50">
        <v>106.25</v>
      </c>
    </row>
    <row r="39" spans="1:9" ht="38.25">
      <c r="A39" s="36">
        <v>34</v>
      </c>
      <c r="B39" s="53" t="s">
        <v>93</v>
      </c>
      <c r="C39" s="35" t="s">
        <v>2</v>
      </c>
      <c r="D39" s="36">
        <v>1</v>
      </c>
      <c r="E39" s="41" t="s">
        <v>1</v>
      </c>
      <c r="F39" s="48" t="s">
        <v>57</v>
      </c>
      <c r="G39" s="48" t="s">
        <v>58</v>
      </c>
      <c r="H39" s="49">
        <v>41725</v>
      </c>
      <c r="I39" s="50">
        <v>935.92</v>
      </c>
    </row>
    <row r="40" spans="1:9" ht="51">
      <c r="A40" s="36">
        <v>35</v>
      </c>
      <c r="B40" s="53" t="s">
        <v>94</v>
      </c>
      <c r="C40" s="35" t="s">
        <v>2</v>
      </c>
      <c r="D40" s="36">
        <v>1</v>
      </c>
      <c r="E40" s="41" t="s">
        <v>1</v>
      </c>
      <c r="F40" s="48" t="s">
        <v>7</v>
      </c>
      <c r="G40" s="48" t="s">
        <v>61</v>
      </c>
      <c r="H40" s="49">
        <v>41725</v>
      </c>
      <c r="I40" s="50">
        <v>200</v>
      </c>
    </row>
    <row r="41" spans="1:9" ht="25.5">
      <c r="A41" s="36">
        <v>36</v>
      </c>
      <c r="B41" s="53" t="s">
        <v>94</v>
      </c>
      <c r="C41" s="35" t="s">
        <v>2</v>
      </c>
      <c r="D41" s="36">
        <v>1</v>
      </c>
      <c r="E41" s="41" t="s">
        <v>1</v>
      </c>
      <c r="F41" s="48" t="s">
        <v>7</v>
      </c>
      <c r="G41" s="48" t="s">
        <v>23</v>
      </c>
      <c r="H41" s="49">
        <v>41725</v>
      </c>
      <c r="I41" s="50">
        <v>975</v>
      </c>
    </row>
    <row r="42" spans="1:9" ht="38.25">
      <c r="A42" s="36">
        <v>37</v>
      </c>
      <c r="B42" s="53" t="s">
        <v>95</v>
      </c>
      <c r="C42" s="48" t="s">
        <v>2</v>
      </c>
      <c r="D42" s="48">
        <v>1</v>
      </c>
      <c r="E42" s="41" t="s">
        <v>1</v>
      </c>
      <c r="F42" s="48" t="s">
        <v>4</v>
      </c>
      <c r="G42" s="48" t="s">
        <v>3</v>
      </c>
      <c r="H42" s="49">
        <v>41722</v>
      </c>
      <c r="I42" s="50">
        <v>169.5</v>
      </c>
    </row>
    <row r="43" spans="1:9">
      <c r="A43" s="36">
        <v>38</v>
      </c>
      <c r="B43" s="154" t="s">
        <v>96</v>
      </c>
      <c r="C43" s="154"/>
      <c r="D43" s="154"/>
      <c r="E43" s="154"/>
      <c r="F43" s="154"/>
      <c r="G43" s="154"/>
      <c r="H43" s="154"/>
      <c r="I43" s="154"/>
    </row>
    <row r="44" spans="1:9" ht="38.25">
      <c r="A44" s="36">
        <v>39</v>
      </c>
      <c r="B44" s="47" t="s">
        <v>65</v>
      </c>
      <c r="C44" s="35" t="s">
        <v>2</v>
      </c>
      <c r="D44" s="36">
        <v>1</v>
      </c>
      <c r="E44" s="42" t="s">
        <v>1</v>
      </c>
      <c r="F44" s="51" t="s">
        <v>57</v>
      </c>
      <c r="G44" s="39" t="s">
        <v>62</v>
      </c>
      <c r="H44" s="52">
        <v>41726</v>
      </c>
      <c r="I44" s="50">
        <v>544.49</v>
      </c>
    </row>
    <row r="45" spans="1:9" ht="38.25">
      <c r="A45" s="36">
        <v>40</v>
      </c>
      <c r="B45" s="53" t="s">
        <v>64</v>
      </c>
      <c r="C45" s="48" t="s">
        <v>2</v>
      </c>
      <c r="D45" s="48">
        <v>1</v>
      </c>
      <c r="E45" s="41" t="s">
        <v>1</v>
      </c>
      <c r="F45" s="48" t="s">
        <v>57</v>
      </c>
      <c r="G45" s="48" t="s">
        <v>62</v>
      </c>
      <c r="H45" s="49">
        <v>41726</v>
      </c>
      <c r="I45" s="50">
        <v>518.22</v>
      </c>
    </row>
    <row r="46" spans="1:9" ht="15">
      <c r="A46" s="36"/>
      <c r="B46" s="142" t="s">
        <v>19</v>
      </c>
      <c r="C46" s="143"/>
      <c r="D46" s="143"/>
      <c r="E46" s="143"/>
      <c r="F46" s="143"/>
      <c r="G46" s="143"/>
      <c r="H46" s="144"/>
      <c r="I46" s="23">
        <f>SUM(I24:I45)</f>
        <v>9807.5799999999981</v>
      </c>
    </row>
    <row r="47" spans="1:9" ht="15">
      <c r="A47" s="33"/>
      <c r="B47" s="137" t="s">
        <v>107</v>
      </c>
      <c r="C47" s="138"/>
      <c r="D47" s="138"/>
      <c r="E47" s="138"/>
      <c r="F47" s="138"/>
      <c r="G47" s="139"/>
      <c r="H47" s="152">
        <f>I8+I23+I46</f>
        <v>19321.12</v>
      </c>
      <c r="I47" s="153"/>
    </row>
    <row r="48" spans="1:9" ht="63.75">
      <c r="A48" s="36">
        <v>41</v>
      </c>
      <c r="B48" s="53" t="s">
        <v>106</v>
      </c>
      <c r="C48" s="34" t="s">
        <v>110</v>
      </c>
      <c r="D48" s="24">
        <v>9</v>
      </c>
      <c r="E48" s="41" t="s">
        <v>1</v>
      </c>
      <c r="F48" s="48" t="s">
        <v>37</v>
      </c>
      <c r="G48" s="48" t="s">
        <v>108</v>
      </c>
      <c r="H48" s="49">
        <v>41730</v>
      </c>
      <c r="I48" s="50">
        <v>126</v>
      </c>
    </row>
    <row r="49" spans="1:9" ht="38.25">
      <c r="A49" s="36">
        <v>42</v>
      </c>
      <c r="B49" s="53" t="s">
        <v>109</v>
      </c>
      <c r="C49" s="35" t="s">
        <v>2</v>
      </c>
      <c r="D49" s="36">
        <v>2</v>
      </c>
      <c r="E49" s="41" t="s">
        <v>1</v>
      </c>
      <c r="F49" s="48" t="s">
        <v>38</v>
      </c>
      <c r="G49" s="48" t="s">
        <v>111</v>
      </c>
      <c r="H49" s="49">
        <v>41737</v>
      </c>
      <c r="I49" s="50">
        <v>380</v>
      </c>
    </row>
    <row r="50" spans="1:9" ht="38.25">
      <c r="A50" s="36">
        <v>43</v>
      </c>
      <c r="B50" s="53" t="s">
        <v>112</v>
      </c>
      <c r="C50" s="34" t="s">
        <v>2</v>
      </c>
      <c r="D50" s="24">
        <v>1</v>
      </c>
      <c r="E50" s="41" t="s">
        <v>1</v>
      </c>
      <c r="F50" s="48" t="s">
        <v>22</v>
      </c>
      <c r="G50" s="48" t="s">
        <v>113</v>
      </c>
      <c r="H50" s="49">
        <v>41738</v>
      </c>
      <c r="I50" s="50">
        <v>290</v>
      </c>
    </row>
    <row r="51" spans="1:9" ht="25.5">
      <c r="A51" s="36">
        <v>44</v>
      </c>
      <c r="B51" s="53" t="s">
        <v>114</v>
      </c>
      <c r="C51" s="35" t="s">
        <v>2</v>
      </c>
      <c r="D51" s="36">
        <v>1</v>
      </c>
      <c r="E51" s="41" t="s">
        <v>1</v>
      </c>
      <c r="F51" s="48" t="s">
        <v>0</v>
      </c>
      <c r="G51" s="48" t="s">
        <v>60</v>
      </c>
      <c r="H51" s="49">
        <v>41740</v>
      </c>
      <c r="I51" s="50">
        <v>1467.25</v>
      </c>
    </row>
    <row r="52" spans="1:9" ht="25.5">
      <c r="A52" s="36">
        <v>45</v>
      </c>
      <c r="B52" s="53" t="s">
        <v>115</v>
      </c>
      <c r="C52" s="34" t="s">
        <v>2</v>
      </c>
      <c r="D52" s="24">
        <v>1</v>
      </c>
      <c r="E52" s="41" t="s">
        <v>1</v>
      </c>
      <c r="F52" s="48" t="s">
        <v>0</v>
      </c>
      <c r="G52" s="48" t="s">
        <v>116</v>
      </c>
      <c r="H52" s="49">
        <v>41740</v>
      </c>
      <c r="I52" s="50">
        <v>339</v>
      </c>
    </row>
    <row r="53" spans="1:9" ht="25.5">
      <c r="A53" s="36">
        <v>46</v>
      </c>
      <c r="B53" s="53" t="s">
        <v>117</v>
      </c>
      <c r="C53" s="34" t="s">
        <v>2</v>
      </c>
      <c r="D53" s="24">
        <v>1</v>
      </c>
      <c r="E53" s="41" t="s">
        <v>1</v>
      </c>
      <c r="F53" s="48" t="s">
        <v>5</v>
      </c>
      <c r="G53" s="48" t="s">
        <v>116</v>
      </c>
      <c r="H53" s="49">
        <v>41740</v>
      </c>
      <c r="I53" s="50">
        <v>135.6</v>
      </c>
    </row>
    <row r="54" spans="1:9" ht="56.25" customHeight="1">
      <c r="A54" s="36">
        <v>47</v>
      </c>
      <c r="B54" s="53" t="s">
        <v>118</v>
      </c>
      <c r="C54" s="35" t="s">
        <v>119</v>
      </c>
      <c r="D54" s="36">
        <v>100</v>
      </c>
      <c r="E54" s="41" t="s">
        <v>1</v>
      </c>
      <c r="F54" s="48" t="s">
        <v>120</v>
      </c>
      <c r="G54" s="48" t="s">
        <v>121</v>
      </c>
      <c r="H54" s="49">
        <v>41751</v>
      </c>
      <c r="I54" s="50">
        <v>398</v>
      </c>
    </row>
    <row r="55" spans="1:9" ht="38.25">
      <c r="A55" s="36">
        <v>48</v>
      </c>
      <c r="B55" s="53" t="s">
        <v>122</v>
      </c>
      <c r="C55" s="35" t="s">
        <v>123</v>
      </c>
      <c r="D55" s="36">
        <v>1000</v>
      </c>
      <c r="E55" s="41" t="s">
        <v>1</v>
      </c>
      <c r="F55" s="48" t="s">
        <v>120</v>
      </c>
      <c r="G55" s="48" t="s">
        <v>124</v>
      </c>
      <c r="H55" s="49">
        <v>41751</v>
      </c>
      <c r="I55" s="50">
        <v>950</v>
      </c>
    </row>
    <row r="56" spans="1:9" ht="38.25">
      <c r="A56" s="36">
        <v>49</v>
      </c>
      <c r="B56" s="53" t="s">
        <v>125</v>
      </c>
      <c r="C56" s="35" t="s">
        <v>2</v>
      </c>
      <c r="D56" s="36">
        <v>1</v>
      </c>
      <c r="E56" s="41" t="s">
        <v>1</v>
      </c>
      <c r="F56" s="48" t="s">
        <v>22</v>
      </c>
      <c r="G56" s="48" t="s">
        <v>43</v>
      </c>
      <c r="H56" s="49" t="s">
        <v>126</v>
      </c>
      <c r="I56" s="50">
        <v>25875</v>
      </c>
    </row>
    <row r="57" spans="1:9" ht="38.25">
      <c r="A57" s="36">
        <v>50</v>
      </c>
      <c r="B57" s="53" t="s">
        <v>127</v>
      </c>
      <c r="C57" s="35" t="s">
        <v>2</v>
      </c>
      <c r="D57" s="36">
        <v>1</v>
      </c>
      <c r="E57" s="41" t="s">
        <v>1</v>
      </c>
      <c r="F57" s="48" t="s">
        <v>4</v>
      </c>
      <c r="G57" s="48" t="s">
        <v>3</v>
      </c>
      <c r="H57" s="49">
        <v>41753</v>
      </c>
      <c r="I57" s="50">
        <v>127.13</v>
      </c>
    </row>
    <row r="58" spans="1:9" ht="51">
      <c r="A58" s="36">
        <v>51</v>
      </c>
      <c r="B58" s="53" t="s">
        <v>128</v>
      </c>
      <c r="C58" s="48" t="s">
        <v>2</v>
      </c>
      <c r="D58" s="48">
        <v>1</v>
      </c>
      <c r="E58" s="41" t="s">
        <v>1</v>
      </c>
      <c r="F58" s="48" t="s">
        <v>5</v>
      </c>
      <c r="G58" s="48" t="s">
        <v>129</v>
      </c>
      <c r="H58" s="49">
        <v>41753</v>
      </c>
      <c r="I58" s="50">
        <v>372.9</v>
      </c>
    </row>
    <row r="59" spans="1:9" ht="25.5">
      <c r="A59" s="36">
        <v>52</v>
      </c>
      <c r="B59" s="53" t="s">
        <v>130</v>
      </c>
      <c r="C59" s="35" t="s">
        <v>2</v>
      </c>
      <c r="D59" s="36">
        <v>104</v>
      </c>
      <c r="E59" s="41" t="s">
        <v>1</v>
      </c>
      <c r="F59" s="48" t="s">
        <v>131</v>
      </c>
      <c r="G59" s="48" t="s">
        <v>132</v>
      </c>
      <c r="H59" s="49">
        <v>41753</v>
      </c>
      <c r="I59" s="50">
        <v>3936.4</v>
      </c>
    </row>
    <row r="60" spans="1:9">
      <c r="A60" s="36">
        <v>53</v>
      </c>
      <c r="B60" s="149" t="s">
        <v>96</v>
      </c>
      <c r="C60" s="150"/>
      <c r="D60" s="150"/>
      <c r="E60" s="150"/>
      <c r="F60" s="150"/>
      <c r="G60" s="150"/>
      <c r="H60" s="150"/>
      <c r="I60" s="151"/>
    </row>
    <row r="61" spans="1:9" ht="38.25">
      <c r="A61" s="36">
        <v>54</v>
      </c>
      <c r="B61" s="53" t="s">
        <v>133</v>
      </c>
      <c r="C61" s="35" t="s">
        <v>2</v>
      </c>
      <c r="D61" s="36">
        <v>3</v>
      </c>
      <c r="E61" s="41" t="s">
        <v>1</v>
      </c>
      <c r="F61" s="48" t="s">
        <v>32</v>
      </c>
      <c r="G61" s="48" t="s">
        <v>113</v>
      </c>
      <c r="H61" s="49">
        <v>41753</v>
      </c>
      <c r="I61" s="50">
        <v>318</v>
      </c>
    </row>
    <row r="62" spans="1:9" ht="51">
      <c r="A62" s="36">
        <v>55</v>
      </c>
      <c r="B62" s="53" t="s">
        <v>134</v>
      </c>
      <c r="C62" s="35" t="s">
        <v>2</v>
      </c>
      <c r="D62" s="36">
        <v>5</v>
      </c>
      <c r="E62" s="41" t="s">
        <v>1</v>
      </c>
      <c r="F62" s="48" t="s">
        <v>0</v>
      </c>
      <c r="G62" s="48" t="s">
        <v>129</v>
      </c>
      <c r="H62" s="49">
        <v>41753</v>
      </c>
      <c r="I62" s="50">
        <v>132.34</v>
      </c>
    </row>
    <row r="63" spans="1:9">
      <c r="A63" s="36">
        <v>56</v>
      </c>
      <c r="B63" s="149" t="s">
        <v>96</v>
      </c>
      <c r="C63" s="150"/>
      <c r="D63" s="150"/>
      <c r="E63" s="150"/>
      <c r="F63" s="150"/>
      <c r="G63" s="150"/>
      <c r="H63" s="150"/>
      <c r="I63" s="151"/>
    </row>
    <row r="64" spans="1:9" ht="38.25">
      <c r="A64" s="36">
        <v>57</v>
      </c>
      <c r="B64" s="47" t="s">
        <v>135</v>
      </c>
      <c r="C64" s="35" t="s">
        <v>2</v>
      </c>
      <c r="D64" s="36">
        <v>2</v>
      </c>
      <c r="E64" s="42" t="s">
        <v>1</v>
      </c>
      <c r="F64" s="51" t="s">
        <v>136</v>
      </c>
      <c r="G64" s="39" t="s">
        <v>43</v>
      </c>
      <c r="H64" s="52">
        <v>41758</v>
      </c>
      <c r="I64" s="50">
        <v>5390</v>
      </c>
    </row>
    <row r="65" spans="1:9" ht="51">
      <c r="A65" s="36">
        <v>58</v>
      </c>
      <c r="B65" s="47" t="s">
        <v>137</v>
      </c>
      <c r="C65" s="35" t="s">
        <v>2</v>
      </c>
      <c r="D65" s="36">
        <v>1</v>
      </c>
      <c r="E65" s="42" t="s">
        <v>1</v>
      </c>
      <c r="F65" s="51" t="s">
        <v>6</v>
      </c>
      <c r="G65" s="39" t="s">
        <v>138</v>
      </c>
      <c r="H65" s="52">
        <v>41759</v>
      </c>
      <c r="I65" s="50">
        <v>2050</v>
      </c>
    </row>
    <row r="66" spans="1:9" ht="63.75">
      <c r="A66" s="36">
        <v>59</v>
      </c>
      <c r="B66" s="47" t="s">
        <v>139</v>
      </c>
      <c r="C66" s="35" t="s">
        <v>2</v>
      </c>
      <c r="D66" s="36">
        <v>1</v>
      </c>
      <c r="E66" s="42" t="s">
        <v>1</v>
      </c>
      <c r="F66" s="51" t="s">
        <v>0</v>
      </c>
      <c r="G66" s="39" t="s">
        <v>140</v>
      </c>
      <c r="H66" s="52">
        <v>41759</v>
      </c>
      <c r="I66" s="50">
        <v>2985</v>
      </c>
    </row>
    <row r="67" spans="1:9" ht="18.75">
      <c r="A67" s="36"/>
      <c r="B67" s="142" t="s">
        <v>142</v>
      </c>
      <c r="C67" s="143"/>
      <c r="D67" s="143"/>
      <c r="E67" s="143"/>
      <c r="F67" s="143"/>
      <c r="G67" s="143"/>
      <c r="H67" s="144"/>
      <c r="I67" s="56">
        <f>SUM(I48:I66)</f>
        <v>45272.619999999995</v>
      </c>
    </row>
    <row r="68" spans="1:9" ht="15">
      <c r="A68" s="36">
        <v>60</v>
      </c>
      <c r="B68" s="47" t="s">
        <v>143</v>
      </c>
      <c r="C68" s="35" t="s">
        <v>2</v>
      </c>
      <c r="D68" s="36">
        <v>2</v>
      </c>
      <c r="E68" s="42" t="s">
        <v>1</v>
      </c>
      <c r="F68" s="51" t="s">
        <v>34</v>
      </c>
      <c r="G68" s="39" t="s">
        <v>144</v>
      </c>
      <c r="H68" s="52">
        <v>41766</v>
      </c>
      <c r="I68" s="50">
        <v>1009.62</v>
      </c>
    </row>
    <row r="69" spans="1:9" ht="25.5">
      <c r="A69" s="36">
        <v>61</v>
      </c>
      <c r="B69" s="47" t="s">
        <v>145</v>
      </c>
      <c r="C69" s="35" t="s">
        <v>2</v>
      </c>
      <c r="D69" s="36">
        <v>6</v>
      </c>
      <c r="E69" s="42" t="s">
        <v>1</v>
      </c>
      <c r="F69" s="51" t="s">
        <v>146</v>
      </c>
      <c r="G69" s="39" t="s">
        <v>144</v>
      </c>
      <c r="H69" s="52">
        <v>41767</v>
      </c>
      <c r="I69" s="50">
        <v>99.6</v>
      </c>
    </row>
    <row r="70" spans="1:9" ht="50.25" customHeight="1">
      <c r="A70" s="36">
        <v>62</v>
      </c>
      <c r="B70" s="47" t="s">
        <v>147</v>
      </c>
      <c r="C70" s="35" t="s">
        <v>148</v>
      </c>
      <c r="D70" s="36">
        <v>4000</v>
      </c>
      <c r="E70" s="42" t="s">
        <v>1</v>
      </c>
      <c r="F70" s="51" t="s">
        <v>0</v>
      </c>
      <c r="G70" s="57" t="s">
        <v>149</v>
      </c>
      <c r="H70" s="52">
        <v>41773</v>
      </c>
      <c r="I70" s="50">
        <v>680</v>
      </c>
    </row>
    <row r="71" spans="1:9" ht="38.25">
      <c r="A71" s="36">
        <v>63</v>
      </c>
      <c r="B71" s="47" t="s">
        <v>150</v>
      </c>
      <c r="C71" s="35" t="s">
        <v>2</v>
      </c>
      <c r="D71" s="36">
        <v>21</v>
      </c>
      <c r="E71" s="42" t="s">
        <v>1</v>
      </c>
      <c r="F71" s="51" t="s">
        <v>57</v>
      </c>
      <c r="G71" s="39" t="s">
        <v>151</v>
      </c>
      <c r="H71" s="52">
        <v>41779</v>
      </c>
      <c r="I71" s="50">
        <v>2179.14</v>
      </c>
    </row>
    <row r="72" spans="1:9" ht="15" customHeight="1">
      <c r="A72" s="36">
        <v>64</v>
      </c>
      <c r="B72" s="133" t="s">
        <v>96</v>
      </c>
      <c r="C72" s="134"/>
      <c r="D72" s="134"/>
      <c r="E72" s="134"/>
      <c r="F72" s="134"/>
      <c r="G72" s="134"/>
      <c r="H72" s="134"/>
      <c r="I72" s="135"/>
    </row>
    <row r="73" spans="1:9" ht="38.25">
      <c r="A73" s="36">
        <v>65</v>
      </c>
      <c r="B73" s="47" t="s">
        <v>152</v>
      </c>
      <c r="C73" s="35" t="s">
        <v>2</v>
      </c>
      <c r="D73" s="36">
        <v>2</v>
      </c>
      <c r="E73" s="42" t="s">
        <v>1</v>
      </c>
      <c r="F73" s="51" t="s">
        <v>30</v>
      </c>
      <c r="G73" s="39" t="s">
        <v>153</v>
      </c>
      <c r="H73" s="52">
        <v>41779</v>
      </c>
      <c r="I73" s="50">
        <v>396</v>
      </c>
    </row>
    <row r="74" spans="1:9" ht="38.25">
      <c r="A74" s="36">
        <v>66</v>
      </c>
      <c r="B74" s="47" t="s">
        <v>154</v>
      </c>
      <c r="C74" s="35" t="s">
        <v>2</v>
      </c>
      <c r="D74" s="36">
        <v>1</v>
      </c>
      <c r="E74" s="42" t="s">
        <v>1</v>
      </c>
      <c r="F74" s="51" t="s">
        <v>155</v>
      </c>
      <c r="G74" s="39" t="s">
        <v>113</v>
      </c>
      <c r="H74" s="52">
        <v>41779</v>
      </c>
      <c r="I74" s="50">
        <v>290</v>
      </c>
    </row>
    <row r="75" spans="1:9" ht="25.5">
      <c r="A75" s="36">
        <v>67</v>
      </c>
      <c r="B75" s="47" t="s">
        <v>156</v>
      </c>
      <c r="C75" s="35" t="s">
        <v>2</v>
      </c>
      <c r="D75" s="36">
        <v>1</v>
      </c>
      <c r="E75" s="42" t="s">
        <v>1</v>
      </c>
      <c r="F75" s="51" t="s">
        <v>157</v>
      </c>
      <c r="G75" s="39" t="s">
        <v>158</v>
      </c>
      <c r="H75" s="52">
        <v>41779</v>
      </c>
      <c r="I75" s="50">
        <v>231.65</v>
      </c>
    </row>
    <row r="76" spans="1:9" ht="51">
      <c r="A76" s="36">
        <v>68</v>
      </c>
      <c r="B76" s="47" t="s">
        <v>159</v>
      </c>
      <c r="C76" s="35" t="s">
        <v>2</v>
      </c>
      <c r="D76" s="36">
        <v>4200</v>
      </c>
      <c r="E76" s="42" t="s">
        <v>1</v>
      </c>
      <c r="F76" s="51" t="s">
        <v>0</v>
      </c>
      <c r="G76" s="39" t="s">
        <v>160</v>
      </c>
      <c r="H76" s="52">
        <v>41780</v>
      </c>
      <c r="I76" s="50">
        <v>17028</v>
      </c>
    </row>
    <row r="77" spans="1:9" ht="38.25">
      <c r="A77" s="36">
        <v>69</v>
      </c>
      <c r="B77" s="47" t="s">
        <v>161</v>
      </c>
      <c r="C77" s="35" t="s">
        <v>2</v>
      </c>
      <c r="D77" s="36">
        <v>78</v>
      </c>
      <c r="E77" s="42" t="s">
        <v>1</v>
      </c>
      <c r="F77" s="51" t="s">
        <v>0</v>
      </c>
      <c r="G77" s="39" t="s">
        <v>162</v>
      </c>
      <c r="H77" s="52">
        <v>41780</v>
      </c>
      <c r="I77" s="50">
        <v>2274</v>
      </c>
    </row>
    <row r="78" spans="1:9" ht="38.25">
      <c r="A78" s="36">
        <v>70</v>
      </c>
      <c r="B78" s="47" t="s">
        <v>161</v>
      </c>
      <c r="C78" s="35" t="s">
        <v>2</v>
      </c>
      <c r="D78" s="36">
        <v>3</v>
      </c>
      <c r="E78" s="42" t="s">
        <v>1</v>
      </c>
      <c r="F78" s="51" t="s">
        <v>0</v>
      </c>
      <c r="G78" s="39" t="s">
        <v>163</v>
      </c>
      <c r="H78" s="52">
        <v>41781</v>
      </c>
      <c r="I78" s="50">
        <v>299.55</v>
      </c>
    </row>
    <row r="79" spans="1:9" ht="38.25">
      <c r="A79" s="36">
        <v>71</v>
      </c>
      <c r="B79" s="47" t="s">
        <v>161</v>
      </c>
      <c r="C79" s="35" t="s">
        <v>2</v>
      </c>
      <c r="D79" s="36">
        <v>80</v>
      </c>
      <c r="E79" s="42" t="s">
        <v>1</v>
      </c>
      <c r="F79" s="51" t="s">
        <v>0</v>
      </c>
      <c r="G79" s="39" t="s">
        <v>164</v>
      </c>
      <c r="H79" s="52">
        <v>41781</v>
      </c>
      <c r="I79" s="50">
        <v>5613.4</v>
      </c>
    </row>
    <row r="80" spans="1:9" ht="63.75">
      <c r="A80" s="36">
        <v>72</v>
      </c>
      <c r="B80" s="47" t="s">
        <v>161</v>
      </c>
      <c r="C80" s="35" t="s">
        <v>2</v>
      </c>
      <c r="D80" s="36">
        <v>6</v>
      </c>
      <c r="E80" s="42" t="s">
        <v>1</v>
      </c>
      <c r="F80" s="51" t="s">
        <v>0</v>
      </c>
      <c r="G80" s="39" t="s">
        <v>165</v>
      </c>
      <c r="H80" s="52">
        <v>41781</v>
      </c>
      <c r="I80" s="50">
        <v>289.2</v>
      </c>
    </row>
    <row r="81" spans="1:9" ht="38.25">
      <c r="A81" s="36">
        <v>73</v>
      </c>
      <c r="B81" s="47" t="s">
        <v>161</v>
      </c>
      <c r="C81" s="35" t="s">
        <v>2</v>
      </c>
      <c r="D81" s="36">
        <v>2</v>
      </c>
      <c r="E81" s="42" t="s">
        <v>1</v>
      </c>
      <c r="F81" s="51" t="s">
        <v>0</v>
      </c>
      <c r="G81" s="39" t="s">
        <v>144</v>
      </c>
      <c r="H81" s="52">
        <v>41781</v>
      </c>
      <c r="I81" s="50">
        <v>66.099999999999994</v>
      </c>
    </row>
    <row r="82" spans="1:9" ht="51">
      <c r="A82" s="36">
        <v>74</v>
      </c>
      <c r="B82" s="47" t="s">
        <v>161</v>
      </c>
      <c r="C82" s="35" t="s">
        <v>2</v>
      </c>
      <c r="D82" s="36">
        <v>18</v>
      </c>
      <c r="E82" s="42" t="s">
        <v>1</v>
      </c>
      <c r="F82" s="51" t="s">
        <v>0</v>
      </c>
      <c r="G82" s="39" t="s">
        <v>166</v>
      </c>
      <c r="H82" s="52">
        <v>41781</v>
      </c>
      <c r="I82" s="50">
        <v>2011.02</v>
      </c>
    </row>
    <row r="83" spans="1:9" ht="38.25">
      <c r="A83" s="36">
        <v>75</v>
      </c>
      <c r="B83" s="47" t="s">
        <v>167</v>
      </c>
      <c r="C83" s="35" t="s">
        <v>168</v>
      </c>
      <c r="D83" s="36">
        <v>825.93</v>
      </c>
      <c r="E83" s="42" t="s">
        <v>1</v>
      </c>
      <c r="F83" s="51" t="s">
        <v>26</v>
      </c>
      <c r="G83" s="39" t="s">
        <v>169</v>
      </c>
      <c r="H83" s="52">
        <v>41781</v>
      </c>
      <c r="I83" s="50">
        <v>825.93</v>
      </c>
    </row>
    <row r="84" spans="1:9" ht="25.5">
      <c r="A84" s="36">
        <v>76</v>
      </c>
      <c r="B84" s="47" t="s">
        <v>170</v>
      </c>
      <c r="C84" s="35" t="s">
        <v>2</v>
      </c>
      <c r="D84" s="36">
        <v>10000</v>
      </c>
      <c r="E84" s="42" t="s">
        <v>1</v>
      </c>
      <c r="F84" s="51" t="s">
        <v>131</v>
      </c>
      <c r="G84" s="39" t="s">
        <v>171</v>
      </c>
      <c r="H84" s="52">
        <v>41781</v>
      </c>
      <c r="I84" s="50">
        <v>600</v>
      </c>
    </row>
    <row r="85" spans="1:9" ht="51">
      <c r="A85" s="36">
        <v>77</v>
      </c>
      <c r="B85" s="47" t="s">
        <v>172</v>
      </c>
      <c r="C85" s="35" t="s">
        <v>173</v>
      </c>
      <c r="D85" s="36">
        <v>100</v>
      </c>
      <c r="E85" s="42" t="s">
        <v>1</v>
      </c>
      <c r="F85" s="51" t="s">
        <v>174</v>
      </c>
      <c r="G85" s="57" t="s">
        <v>138</v>
      </c>
      <c r="H85" s="52">
        <v>41787</v>
      </c>
      <c r="I85" s="50">
        <v>450</v>
      </c>
    </row>
    <row r="86" spans="1:9" ht="76.5">
      <c r="A86" s="36">
        <v>78</v>
      </c>
      <c r="B86" s="47" t="s">
        <v>175</v>
      </c>
      <c r="C86" s="35" t="s">
        <v>2</v>
      </c>
      <c r="D86" s="36">
        <v>3300</v>
      </c>
      <c r="E86" s="42" t="s">
        <v>1</v>
      </c>
      <c r="F86" s="51" t="s">
        <v>7</v>
      </c>
      <c r="G86" s="39" t="s">
        <v>176</v>
      </c>
      <c r="H86" s="52">
        <v>41787</v>
      </c>
      <c r="I86" s="50">
        <v>4115</v>
      </c>
    </row>
    <row r="87" spans="1:9" ht="25.5">
      <c r="A87" s="36">
        <v>79</v>
      </c>
      <c r="B87" s="47" t="s">
        <v>177</v>
      </c>
      <c r="C87" s="35" t="s">
        <v>2</v>
      </c>
      <c r="D87" s="36">
        <v>2000</v>
      </c>
      <c r="E87" s="42" t="s">
        <v>1</v>
      </c>
      <c r="F87" s="51" t="s">
        <v>7</v>
      </c>
      <c r="G87" s="39" t="s">
        <v>132</v>
      </c>
      <c r="H87" s="52">
        <v>41787</v>
      </c>
      <c r="I87" s="50">
        <v>180</v>
      </c>
    </row>
    <row r="88" spans="1:9" ht="51">
      <c r="A88" s="36">
        <v>80</v>
      </c>
      <c r="B88" s="47" t="s">
        <v>178</v>
      </c>
      <c r="C88" s="35" t="s">
        <v>2</v>
      </c>
      <c r="D88" s="58" t="s">
        <v>179</v>
      </c>
      <c r="E88" s="42" t="s">
        <v>1</v>
      </c>
      <c r="F88" s="51" t="s">
        <v>5</v>
      </c>
      <c r="G88" s="39" t="s">
        <v>180</v>
      </c>
      <c r="H88" s="52">
        <v>41787</v>
      </c>
      <c r="I88" s="50">
        <v>374.92</v>
      </c>
    </row>
    <row r="89" spans="1:9" ht="18.75">
      <c r="A89" s="36"/>
      <c r="B89" s="142" t="s">
        <v>141</v>
      </c>
      <c r="C89" s="143"/>
      <c r="D89" s="143"/>
      <c r="E89" s="143"/>
      <c r="F89" s="143"/>
      <c r="G89" s="143"/>
      <c r="H89" s="144"/>
      <c r="I89" s="56">
        <f>SUM(I68:I88)</f>
        <v>39013.129999999997</v>
      </c>
    </row>
    <row r="90" spans="1:9" ht="25.5">
      <c r="A90" s="36">
        <v>81</v>
      </c>
      <c r="B90" s="47" t="s">
        <v>181</v>
      </c>
      <c r="C90" s="35" t="s">
        <v>2</v>
      </c>
      <c r="D90" s="36">
        <v>4</v>
      </c>
      <c r="E90" s="42" t="s">
        <v>1</v>
      </c>
      <c r="F90" s="51" t="s">
        <v>6</v>
      </c>
      <c r="G90" s="39" t="s">
        <v>132</v>
      </c>
      <c r="H90" s="52">
        <v>41793</v>
      </c>
      <c r="I90" s="50">
        <v>745.8</v>
      </c>
    </row>
    <row r="91" spans="1:9" ht="38.25">
      <c r="A91" s="36">
        <v>82</v>
      </c>
      <c r="B91" s="47" t="s">
        <v>182</v>
      </c>
      <c r="C91" s="35" t="s">
        <v>2</v>
      </c>
      <c r="D91" s="36">
        <v>1517</v>
      </c>
      <c r="E91" s="42" t="s">
        <v>1</v>
      </c>
      <c r="F91" s="51" t="s">
        <v>0</v>
      </c>
      <c r="G91" s="39" t="s">
        <v>183</v>
      </c>
      <c r="H91" s="52">
        <v>41793</v>
      </c>
      <c r="I91" s="50">
        <v>1138.25</v>
      </c>
    </row>
    <row r="92" spans="1:9" ht="25.5">
      <c r="A92" s="36">
        <v>83</v>
      </c>
      <c r="B92" s="47" t="s">
        <v>184</v>
      </c>
      <c r="C92" s="35" t="s">
        <v>2</v>
      </c>
      <c r="D92" s="36">
        <v>9</v>
      </c>
      <c r="E92" s="42" t="s">
        <v>1</v>
      </c>
      <c r="F92" s="51" t="s">
        <v>185</v>
      </c>
      <c r="G92" s="39" t="s">
        <v>186</v>
      </c>
      <c r="H92" s="52">
        <v>41793</v>
      </c>
      <c r="I92" s="50">
        <v>808.11</v>
      </c>
    </row>
    <row r="93" spans="1:9">
      <c r="A93" s="36">
        <v>84</v>
      </c>
      <c r="B93" s="133" t="s">
        <v>96</v>
      </c>
      <c r="C93" s="134"/>
      <c r="D93" s="134"/>
      <c r="E93" s="134"/>
      <c r="F93" s="134"/>
      <c r="G93" s="134"/>
      <c r="H93" s="134"/>
      <c r="I93" s="135"/>
    </row>
    <row r="94" spans="1:9" ht="51">
      <c r="A94" s="36">
        <v>85</v>
      </c>
      <c r="B94" s="47" t="s">
        <v>187</v>
      </c>
      <c r="C94" s="35" t="s">
        <v>2</v>
      </c>
      <c r="D94" s="36">
        <v>5</v>
      </c>
      <c r="E94" s="42" t="s">
        <v>1</v>
      </c>
      <c r="F94" s="51" t="s">
        <v>6</v>
      </c>
      <c r="G94" s="39" t="s">
        <v>129</v>
      </c>
      <c r="H94" s="52">
        <v>41793</v>
      </c>
      <c r="I94" s="50">
        <v>1437</v>
      </c>
    </row>
    <row r="95" spans="1:9" ht="38.25">
      <c r="A95" s="36">
        <v>86</v>
      </c>
      <c r="B95" s="47" t="s">
        <v>188</v>
      </c>
      <c r="C95" s="35" t="s">
        <v>2</v>
      </c>
      <c r="D95" s="36">
        <v>1</v>
      </c>
      <c r="E95" s="42" t="s">
        <v>1</v>
      </c>
      <c r="F95" s="51" t="s">
        <v>0</v>
      </c>
      <c r="G95" s="39" t="s">
        <v>3</v>
      </c>
      <c r="H95" s="52">
        <v>41793</v>
      </c>
      <c r="I95" s="50">
        <v>90</v>
      </c>
    </row>
    <row r="96" spans="1:9" ht="38.25">
      <c r="A96" s="36">
        <v>87</v>
      </c>
      <c r="B96" s="47" t="s">
        <v>189</v>
      </c>
      <c r="C96" s="35" t="s">
        <v>2</v>
      </c>
      <c r="D96" s="36">
        <v>1</v>
      </c>
      <c r="E96" s="42" t="s">
        <v>1</v>
      </c>
      <c r="F96" s="51" t="s">
        <v>0</v>
      </c>
      <c r="G96" s="39" t="s">
        <v>190</v>
      </c>
      <c r="H96" s="52">
        <v>41793</v>
      </c>
      <c r="I96" s="50">
        <v>876.3</v>
      </c>
    </row>
    <row r="97" spans="1:9" ht="38.25">
      <c r="A97" s="36">
        <v>88</v>
      </c>
      <c r="B97" s="47" t="s">
        <v>189</v>
      </c>
      <c r="C97" s="35" t="s">
        <v>2</v>
      </c>
      <c r="D97" s="36">
        <v>1</v>
      </c>
      <c r="E97" s="42" t="s">
        <v>1</v>
      </c>
      <c r="F97" s="51" t="s">
        <v>0</v>
      </c>
      <c r="G97" s="39" t="s">
        <v>191</v>
      </c>
      <c r="H97" s="52">
        <v>41793</v>
      </c>
      <c r="I97" s="50">
        <v>1051.8</v>
      </c>
    </row>
    <row r="98" spans="1:9" ht="38.25">
      <c r="A98" s="36">
        <v>89</v>
      </c>
      <c r="B98" s="47" t="s">
        <v>189</v>
      </c>
      <c r="C98" s="35" t="s">
        <v>2</v>
      </c>
      <c r="D98" s="36">
        <v>1</v>
      </c>
      <c r="E98" s="42" t="s">
        <v>1</v>
      </c>
      <c r="F98" s="51" t="s">
        <v>0</v>
      </c>
      <c r="G98" s="39" t="s">
        <v>192</v>
      </c>
      <c r="H98" s="52">
        <v>41794</v>
      </c>
      <c r="I98" s="50">
        <v>3653.75</v>
      </c>
    </row>
    <row r="99" spans="1:9" ht="38.25">
      <c r="A99" s="36">
        <v>90</v>
      </c>
      <c r="B99" s="47" t="s">
        <v>189</v>
      </c>
      <c r="C99" s="35" t="s">
        <v>2</v>
      </c>
      <c r="D99" s="36">
        <v>1</v>
      </c>
      <c r="E99" s="42" t="s">
        <v>1</v>
      </c>
      <c r="F99" s="51" t="s">
        <v>0</v>
      </c>
      <c r="G99" s="39" t="s">
        <v>193</v>
      </c>
      <c r="H99" s="52">
        <v>41794</v>
      </c>
      <c r="I99" s="50">
        <v>519.75</v>
      </c>
    </row>
    <row r="100" spans="1:9" ht="25.5">
      <c r="A100" s="36">
        <v>91</v>
      </c>
      <c r="B100" s="47" t="s">
        <v>189</v>
      </c>
      <c r="C100" s="35" t="s">
        <v>2</v>
      </c>
      <c r="D100" s="36">
        <v>1</v>
      </c>
      <c r="E100" s="42" t="s">
        <v>1</v>
      </c>
      <c r="F100" s="51" t="s">
        <v>0</v>
      </c>
      <c r="G100" s="39" t="s">
        <v>194</v>
      </c>
      <c r="H100" s="52">
        <v>41794</v>
      </c>
      <c r="I100" s="50">
        <v>381.45</v>
      </c>
    </row>
    <row r="101" spans="1:9" ht="38.25">
      <c r="A101" s="36">
        <v>92</v>
      </c>
      <c r="B101" s="47" t="s">
        <v>189</v>
      </c>
      <c r="C101" s="35" t="s">
        <v>2</v>
      </c>
      <c r="D101" s="36">
        <v>1</v>
      </c>
      <c r="E101" s="42" t="s">
        <v>1</v>
      </c>
      <c r="F101" s="51" t="s">
        <v>0</v>
      </c>
      <c r="G101" s="39" t="s">
        <v>195</v>
      </c>
      <c r="H101" s="52">
        <v>41794</v>
      </c>
      <c r="I101" s="50">
        <v>1500</v>
      </c>
    </row>
    <row r="102" spans="1:9" ht="38.25">
      <c r="A102" s="36">
        <v>93</v>
      </c>
      <c r="B102" s="47" t="s">
        <v>196</v>
      </c>
      <c r="C102" s="35" t="s">
        <v>2</v>
      </c>
      <c r="D102" s="36">
        <v>400</v>
      </c>
      <c r="E102" s="42" t="s">
        <v>1</v>
      </c>
      <c r="F102" s="51" t="s">
        <v>22</v>
      </c>
      <c r="G102" s="39" t="s">
        <v>45</v>
      </c>
      <c r="H102" s="52">
        <v>41794</v>
      </c>
      <c r="I102" s="50">
        <v>400</v>
      </c>
    </row>
    <row r="103" spans="1:9" ht="38.25">
      <c r="A103" s="36">
        <v>94</v>
      </c>
      <c r="B103" s="47" t="s">
        <v>196</v>
      </c>
      <c r="C103" s="35" t="s">
        <v>2</v>
      </c>
      <c r="D103" s="36">
        <v>514</v>
      </c>
      <c r="E103" s="42" t="s">
        <v>1</v>
      </c>
      <c r="F103" s="51" t="s">
        <v>22</v>
      </c>
      <c r="G103" s="39" t="s">
        <v>197</v>
      </c>
      <c r="H103" s="52">
        <v>41794</v>
      </c>
      <c r="I103" s="50">
        <v>418</v>
      </c>
    </row>
    <row r="104" spans="1:9" ht="38.25">
      <c r="A104" s="36">
        <v>95</v>
      </c>
      <c r="B104" s="47" t="s">
        <v>196</v>
      </c>
      <c r="C104" s="35" t="s">
        <v>2</v>
      </c>
      <c r="D104" s="36">
        <v>56</v>
      </c>
      <c r="E104" s="42" t="s">
        <v>1</v>
      </c>
      <c r="F104" s="51" t="s">
        <v>22</v>
      </c>
      <c r="G104" s="39" t="s">
        <v>198</v>
      </c>
      <c r="H104" s="52">
        <v>41794</v>
      </c>
      <c r="I104" s="50">
        <v>495</v>
      </c>
    </row>
    <row r="105" spans="1:9" ht="38.25">
      <c r="A105" s="36">
        <v>96</v>
      </c>
      <c r="B105" s="47" t="s">
        <v>196</v>
      </c>
      <c r="C105" s="35" t="s">
        <v>2</v>
      </c>
      <c r="D105" s="36">
        <v>146</v>
      </c>
      <c r="E105" s="42" t="s">
        <v>1</v>
      </c>
      <c r="F105" s="51" t="s">
        <v>22</v>
      </c>
      <c r="G105" s="39" t="s">
        <v>199</v>
      </c>
      <c r="H105" s="52">
        <v>41795</v>
      </c>
      <c r="I105" s="50">
        <v>4250.2</v>
      </c>
    </row>
    <row r="106" spans="1:9" ht="25.5">
      <c r="A106" s="36">
        <v>97</v>
      </c>
      <c r="B106" s="47" t="s">
        <v>196</v>
      </c>
      <c r="C106" s="35" t="s">
        <v>2</v>
      </c>
      <c r="D106" s="36">
        <v>116</v>
      </c>
      <c r="E106" s="42" t="s">
        <v>1</v>
      </c>
      <c r="F106" s="51" t="s">
        <v>22</v>
      </c>
      <c r="G106" s="39" t="s">
        <v>200</v>
      </c>
      <c r="H106" s="52">
        <v>41795</v>
      </c>
      <c r="I106" s="50">
        <v>1589.8</v>
      </c>
    </row>
    <row r="107" spans="1:9" ht="51">
      <c r="A107" s="36">
        <v>98</v>
      </c>
      <c r="B107" s="47" t="s">
        <v>196</v>
      </c>
      <c r="C107" s="35" t="s">
        <v>2</v>
      </c>
      <c r="D107" s="36">
        <v>53000</v>
      </c>
      <c r="E107" s="42" t="s">
        <v>1</v>
      </c>
      <c r="F107" s="51" t="s">
        <v>22</v>
      </c>
      <c r="G107" s="39" t="s">
        <v>201</v>
      </c>
      <c r="H107" s="52">
        <v>41795</v>
      </c>
      <c r="I107" s="50">
        <v>5760</v>
      </c>
    </row>
    <row r="108" spans="1:9">
      <c r="A108" s="36">
        <v>99</v>
      </c>
      <c r="B108" s="133" t="s">
        <v>96</v>
      </c>
      <c r="C108" s="134"/>
      <c r="D108" s="134"/>
      <c r="E108" s="134"/>
      <c r="F108" s="134"/>
      <c r="G108" s="134"/>
      <c r="H108" s="134"/>
      <c r="I108" s="135"/>
    </row>
    <row r="109" spans="1:9" ht="25.5">
      <c r="A109" s="36">
        <v>100</v>
      </c>
      <c r="B109" s="47" t="s">
        <v>202</v>
      </c>
      <c r="C109" s="35" t="s">
        <v>2</v>
      </c>
      <c r="D109" s="36">
        <v>1</v>
      </c>
      <c r="E109" s="42" t="s">
        <v>1</v>
      </c>
      <c r="F109" s="51" t="s">
        <v>7</v>
      </c>
      <c r="G109" s="39" t="s">
        <v>186</v>
      </c>
      <c r="H109" s="52">
        <v>41800</v>
      </c>
      <c r="I109" s="50">
        <v>97</v>
      </c>
    </row>
    <row r="110" spans="1:9" ht="38.25">
      <c r="A110" s="36">
        <v>101</v>
      </c>
      <c r="B110" s="47" t="s">
        <v>203</v>
      </c>
      <c r="C110" s="35" t="s">
        <v>2</v>
      </c>
      <c r="D110" s="36">
        <v>11000</v>
      </c>
      <c r="E110" s="42" t="s">
        <v>1</v>
      </c>
      <c r="F110" s="51" t="s">
        <v>30</v>
      </c>
      <c r="G110" s="39" t="s">
        <v>204</v>
      </c>
      <c r="H110" s="52">
        <v>41800</v>
      </c>
      <c r="I110" s="50">
        <v>1990</v>
      </c>
    </row>
    <row r="111" spans="1:9" ht="38.25">
      <c r="A111" s="36">
        <v>102</v>
      </c>
      <c r="B111" s="47" t="s">
        <v>205</v>
      </c>
      <c r="C111" s="35" t="s">
        <v>206</v>
      </c>
      <c r="D111" s="36">
        <v>75</v>
      </c>
      <c r="E111" s="42" t="s">
        <v>1</v>
      </c>
      <c r="F111" s="51" t="s">
        <v>0</v>
      </c>
      <c r="G111" s="39" t="s">
        <v>183</v>
      </c>
      <c r="H111" s="52">
        <v>41801</v>
      </c>
      <c r="I111" s="50">
        <v>112.5</v>
      </c>
    </row>
    <row r="112" spans="1:9" ht="38.25">
      <c r="A112" s="36">
        <v>103</v>
      </c>
      <c r="B112" s="47" t="s">
        <v>207</v>
      </c>
      <c r="C112" s="35" t="s">
        <v>2</v>
      </c>
      <c r="D112" s="36">
        <v>1</v>
      </c>
      <c r="E112" s="42" t="s">
        <v>1</v>
      </c>
      <c r="F112" s="51" t="s">
        <v>5</v>
      </c>
      <c r="G112" s="39" t="s">
        <v>208</v>
      </c>
      <c r="H112" s="52">
        <v>41802</v>
      </c>
      <c r="I112" s="50">
        <v>13133.7</v>
      </c>
    </row>
    <row r="113" spans="1:9" ht="25.5">
      <c r="A113" s="36">
        <v>104</v>
      </c>
      <c r="B113" s="47" t="s">
        <v>207</v>
      </c>
      <c r="C113" s="35" t="s">
        <v>2</v>
      </c>
      <c r="D113" s="36">
        <v>1</v>
      </c>
      <c r="E113" s="42" t="s">
        <v>1</v>
      </c>
      <c r="F113" s="51" t="s">
        <v>5</v>
      </c>
      <c r="G113" s="39" t="s">
        <v>209</v>
      </c>
      <c r="H113" s="52">
        <v>41802</v>
      </c>
      <c r="I113" s="50">
        <v>859</v>
      </c>
    </row>
    <row r="114" spans="1:9" ht="51">
      <c r="A114" s="36">
        <v>105</v>
      </c>
      <c r="B114" s="47" t="s">
        <v>207</v>
      </c>
      <c r="C114" s="35" t="s">
        <v>2</v>
      </c>
      <c r="D114" s="36">
        <v>1</v>
      </c>
      <c r="E114" s="42" t="s">
        <v>1</v>
      </c>
      <c r="F114" s="51" t="s">
        <v>5</v>
      </c>
      <c r="G114" s="39" t="s">
        <v>138</v>
      </c>
      <c r="H114" s="52">
        <v>41803</v>
      </c>
      <c r="I114" s="50">
        <v>1162</v>
      </c>
    </row>
    <row r="115" spans="1:9" ht="38.25">
      <c r="A115" s="36">
        <v>106</v>
      </c>
      <c r="B115" s="47" t="s">
        <v>94</v>
      </c>
      <c r="C115" s="35" t="s">
        <v>2</v>
      </c>
      <c r="D115" s="36">
        <v>27200</v>
      </c>
      <c r="E115" s="42" t="s">
        <v>1</v>
      </c>
      <c r="F115" s="51" t="s">
        <v>7</v>
      </c>
      <c r="G115" s="39" t="s">
        <v>210</v>
      </c>
      <c r="H115" s="52">
        <v>41820</v>
      </c>
      <c r="I115" s="50">
        <v>2584</v>
      </c>
    </row>
    <row r="116" spans="1:9" ht="76.5">
      <c r="A116" s="36">
        <v>107</v>
      </c>
      <c r="B116" s="47" t="s">
        <v>94</v>
      </c>
      <c r="C116" s="35" t="s">
        <v>2</v>
      </c>
      <c r="D116" s="36">
        <v>120</v>
      </c>
      <c r="E116" s="42" t="s">
        <v>1</v>
      </c>
      <c r="F116" s="51" t="s">
        <v>7</v>
      </c>
      <c r="G116" s="39" t="s">
        <v>176</v>
      </c>
      <c r="H116" s="52">
        <v>41820</v>
      </c>
      <c r="I116" s="50">
        <v>1680</v>
      </c>
    </row>
    <row r="117" spans="1:9" ht="25.5">
      <c r="A117" s="36">
        <v>108</v>
      </c>
      <c r="B117" s="47" t="s">
        <v>94</v>
      </c>
      <c r="C117" s="35" t="s">
        <v>2</v>
      </c>
      <c r="D117" s="36">
        <v>500</v>
      </c>
      <c r="E117" s="42" t="s">
        <v>1</v>
      </c>
      <c r="F117" s="51" t="s">
        <v>7</v>
      </c>
      <c r="G117" s="39" t="s">
        <v>42</v>
      </c>
      <c r="H117" s="52">
        <v>41820</v>
      </c>
      <c r="I117" s="50">
        <v>285</v>
      </c>
    </row>
    <row r="118" spans="1:9" ht="25.5">
      <c r="A118" s="36">
        <v>109</v>
      </c>
      <c r="B118" s="47" t="s">
        <v>211</v>
      </c>
      <c r="C118" s="35" t="s">
        <v>2</v>
      </c>
      <c r="D118" s="36">
        <v>13</v>
      </c>
      <c r="E118" s="42" t="s">
        <v>1</v>
      </c>
      <c r="F118" s="51" t="s">
        <v>212</v>
      </c>
      <c r="G118" s="39" t="s">
        <v>213</v>
      </c>
      <c r="H118" s="52">
        <v>41820</v>
      </c>
      <c r="I118" s="50">
        <v>663</v>
      </c>
    </row>
    <row r="119" spans="1:9" ht="76.5">
      <c r="A119" s="36">
        <v>110</v>
      </c>
      <c r="B119" s="47" t="s">
        <v>214</v>
      </c>
      <c r="C119" s="35" t="s">
        <v>2</v>
      </c>
      <c r="D119" s="36">
        <v>2</v>
      </c>
      <c r="E119" s="42" t="s">
        <v>1</v>
      </c>
      <c r="F119" s="51" t="s">
        <v>5</v>
      </c>
      <c r="G119" s="39" t="s">
        <v>176</v>
      </c>
      <c r="H119" s="52">
        <v>41820</v>
      </c>
      <c r="I119" s="50">
        <v>240</v>
      </c>
    </row>
    <row r="120" spans="1:9" ht="25.5">
      <c r="A120" s="36">
        <v>111</v>
      </c>
      <c r="B120" s="47" t="s">
        <v>215</v>
      </c>
      <c r="C120" s="35" t="s">
        <v>2</v>
      </c>
      <c r="D120" s="36">
        <v>6</v>
      </c>
      <c r="E120" s="42" t="s">
        <v>1</v>
      </c>
      <c r="F120" s="51" t="s">
        <v>38</v>
      </c>
      <c r="G120" s="39" t="s">
        <v>42</v>
      </c>
      <c r="H120" s="52">
        <v>41820</v>
      </c>
      <c r="I120" s="50">
        <v>406.8</v>
      </c>
    </row>
    <row r="121" spans="1:9" ht="38.25">
      <c r="A121" s="36">
        <v>112</v>
      </c>
      <c r="B121" s="47" t="s">
        <v>215</v>
      </c>
      <c r="C121" s="35" t="s">
        <v>2</v>
      </c>
      <c r="D121" s="36">
        <v>4</v>
      </c>
      <c r="E121" s="42" t="s">
        <v>1</v>
      </c>
      <c r="F121" s="51" t="s">
        <v>38</v>
      </c>
      <c r="G121" s="39" t="s">
        <v>111</v>
      </c>
      <c r="H121" s="52">
        <v>41820</v>
      </c>
      <c r="I121" s="50">
        <v>760</v>
      </c>
    </row>
    <row r="122" spans="1:9" ht="51">
      <c r="A122" s="36">
        <v>113</v>
      </c>
      <c r="B122" s="47" t="s">
        <v>216</v>
      </c>
      <c r="C122" s="35" t="s">
        <v>2</v>
      </c>
      <c r="D122" s="36">
        <v>2</v>
      </c>
      <c r="E122" s="42" t="s">
        <v>1</v>
      </c>
      <c r="F122" s="51" t="s">
        <v>5</v>
      </c>
      <c r="G122" s="39" t="s">
        <v>138</v>
      </c>
      <c r="H122" s="52">
        <v>41820</v>
      </c>
      <c r="I122" s="50">
        <v>1300</v>
      </c>
    </row>
    <row r="123" spans="1:9" ht="18.75">
      <c r="A123" s="36"/>
      <c r="B123" s="142" t="s">
        <v>307</v>
      </c>
      <c r="C123" s="143"/>
      <c r="D123" s="143"/>
      <c r="E123" s="143"/>
      <c r="F123" s="143"/>
      <c r="G123" s="143"/>
      <c r="H123" s="144"/>
      <c r="I123" s="56">
        <f>SUM(I90:I122)</f>
        <v>50388.210000000006</v>
      </c>
    </row>
    <row r="124" spans="1:9" ht="18">
      <c r="A124" s="36"/>
      <c r="B124" s="137" t="s">
        <v>217</v>
      </c>
      <c r="C124" s="138"/>
      <c r="D124" s="138"/>
      <c r="E124" s="138"/>
      <c r="F124" s="138"/>
      <c r="G124" s="139"/>
      <c r="H124" s="140">
        <f>SUM(I8+I23+I46+I67+I89+I123)</f>
        <v>153995.08000000002</v>
      </c>
      <c r="I124" s="141"/>
    </row>
    <row r="125" spans="1:9" ht="76.5">
      <c r="A125" s="36">
        <v>114</v>
      </c>
      <c r="B125" s="47" t="s">
        <v>271</v>
      </c>
      <c r="C125" s="35" t="s">
        <v>2</v>
      </c>
      <c r="D125" s="36">
        <v>3</v>
      </c>
      <c r="E125" s="42" t="s">
        <v>1</v>
      </c>
      <c r="F125" s="51" t="s">
        <v>6</v>
      </c>
      <c r="G125" s="39" t="s">
        <v>176</v>
      </c>
      <c r="H125" s="52">
        <v>41821</v>
      </c>
      <c r="I125" s="50">
        <v>2700</v>
      </c>
    </row>
    <row r="126" spans="1:9" ht="51">
      <c r="A126" s="36">
        <v>115</v>
      </c>
      <c r="B126" s="47" t="s">
        <v>272</v>
      </c>
      <c r="C126" s="35" t="s">
        <v>2</v>
      </c>
      <c r="D126" s="36">
        <v>1</v>
      </c>
      <c r="E126" s="42" t="s">
        <v>1</v>
      </c>
      <c r="F126" s="51" t="s">
        <v>6</v>
      </c>
      <c r="G126" s="39" t="s">
        <v>138</v>
      </c>
      <c r="H126" s="52">
        <v>41821</v>
      </c>
      <c r="I126" s="50">
        <v>4800</v>
      </c>
    </row>
    <row r="127" spans="1:9" ht="25.5">
      <c r="A127" s="36">
        <v>116</v>
      </c>
      <c r="B127" s="47" t="s">
        <v>273</v>
      </c>
      <c r="C127" s="35" t="s">
        <v>2</v>
      </c>
      <c r="D127" s="36">
        <v>4</v>
      </c>
      <c r="E127" s="42" t="s">
        <v>1</v>
      </c>
      <c r="F127" s="51" t="s">
        <v>5</v>
      </c>
      <c r="G127" s="39" t="s">
        <v>274</v>
      </c>
      <c r="H127" s="52">
        <v>41824</v>
      </c>
      <c r="I127" s="50">
        <v>1778.48</v>
      </c>
    </row>
    <row r="128" spans="1:9" ht="51">
      <c r="A128" s="36">
        <v>117</v>
      </c>
      <c r="B128" s="47" t="s">
        <v>275</v>
      </c>
      <c r="C128" s="35" t="s">
        <v>2</v>
      </c>
      <c r="D128" s="36">
        <v>1</v>
      </c>
      <c r="E128" s="42" t="s">
        <v>1</v>
      </c>
      <c r="F128" s="51" t="s">
        <v>0</v>
      </c>
      <c r="G128" s="39" t="s">
        <v>276</v>
      </c>
      <c r="H128" s="52">
        <v>41829</v>
      </c>
      <c r="I128" s="50">
        <v>675.99</v>
      </c>
    </row>
    <row r="129" spans="1:9" ht="38.25">
      <c r="A129" s="36">
        <v>118</v>
      </c>
      <c r="B129" s="47" t="s">
        <v>277</v>
      </c>
      <c r="C129" s="35" t="s">
        <v>2</v>
      </c>
      <c r="D129" s="36">
        <v>1</v>
      </c>
      <c r="E129" s="42" t="s">
        <v>1</v>
      </c>
      <c r="F129" s="51" t="s">
        <v>5</v>
      </c>
      <c r="G129" s="39" t="s">
        <v>208</v>
      </c>
      <c r="H129" s="52">
        <v>41829</v>
      </c>
      <c r="I129" s="50">
        <v>211</v>
      </c>
    </row>
    <row r="130" spans="1:9" ht="38.25">
      <c r="A130" s="36">
        <v>119</v>
      </c>
      <c r="B130" s="47" t="s">
        <v>278</v>
      </c>
      <c r="C130" s="35" t="s">
        <v>2</v>
      </c>
      <c r="D130" s="36">
        <v>600</v>
      </c>
      <c r="E130" s="42" t="s">
        <v>1</v>
      </c>
      <c r="F130" s="51" t="s">
        <v>120</v>
      </c>
      <c r="G130" s="39" t="s">
        <v>279</v>
      </c>
      <c r="H130" s="52">
        <v>41829</v>
      </c>
      <c r="I130" s="50">
        <v>768</v>
      </c>
    </row>
    <row r="131" spans="1:9" ht="51">
      <c r="A131" s="36">
        <v>120</v>
      </c>
      <c r="B131" s="47" t="s">
        <v>280</v>
      </c>
      <c r="C131" s="35" t="s">
        <v>2</v>
      </c>
      <c r="D131" s="36">
        <v>1</v>
      </c>
      <c r="E131" s="42" t="s">
        <v>1</v>
      </c>
      <c r="F131" s="51" t="s">
        <v>5</v>
      </c>
      <c r="G131" s="39" t="s">
        <v>48</v>
      </c>
      <c r="H131" s="52">
        <v>41829</v>
      </c>
      <c r="I131" s="50">
        <v>141.47999999999999</v>
      </c>
    </row>
    <row r="132" spans="1:9" ht="38.25">
      <c r="A132" s="36">
        <v>121</v>
      </c>
      <c r="B132" s="47" t="s">
        <v>281</v>
      </c>
      <c r="C132" s="35" t="s">
        <v>2</v>
      </c>
      <c r="D132" s="36">
        <v>3</v>
      </c>
      <c r="E132" s="42" t="s">
        <v>1</v>
      </c>
      <c r="F132" s="51" t="s">
        <v>38</v>
      </c>
      <c r="G132" s="39" t="s">
        <v>282</v>
      </c>
      <c r="H132" s="52">
        <v>41829</v>
      </c>
      <c r="I132" s="50">
        <v>195</v>
      </c>
    </row>
    <row r="133" spans="1:9" ht="51">
      <c r="A133" s="36">
        <v>122</v>
      </c>
      <c r="B133" s="47" t="s">
        <v>283</v>
      </c>
      <c r="C133" s="35" t="s">
        <v>2</v>
      </c>
      <c r="D133" s="36">
        <v>24</v>
      </c>
      <c r="E133" s="42" t="s">
        <v>1</v>
      </c>
      <c r="F133" s="51" t="s">
        <v>284</v>
      </c>
      <c r="G133" s="39" t="s">
        <v>285</v>
      </c>
      <c r="H133" s="52">
        <v>41834</v>
      </c>
      <c r="I133" s="50">
        <v>426</v>
      </c>
    </row>
    <row r="134" spans="1:9" ht="51">
      <c r="A134" s="36">
        <v>123</v>
      </c>
      <c r="B134" s="47" t="s">
        <v>286</v>
      </c>
      <c r="C134" s="35" t="s">
        <v>2</v>
      </c>
      <c r="D134" s="36">
        <v>7</v>
      </c>
      <c r="E134" s="42" t="s">
        <v>1</v>
      </c>
      <c r="F134" s="51" t="s">
        <v>37</v>
      </c>
      <c r="G134" s="39" t="s">
        <v>138</v>
      </c>
      <c r="H134" s="52">
        <v>41835</v>
      </c>
      <c r="I134" s="50">
        <v>52.5</v>
      </c>
    </row>
    <row r="135" spans="1:9" ht="25.5">
      <c r="A135" s="36">
        <v>124</v>
      </c>
      <c r="B135" s="47" t="s">
        <v>287</v>
      </c>
      <c r="C135" s="35" t="s">
        <v>2</v>
      </c>
      <c r="D135" s="36">
        <v>1</v>
      </c>
      <c r="E135" s="42" t="s">
        <v>1</v>
      </c>
      <c r="F135" s="51" t="s">
        <v>5</v>
      </c>
      <c r="G135" s="39" t="s">
        <v>288</v>
      </c>
      <c r="H135" s="52">
        <v>41837</v>
      </c>
      <c r="I135" s="50">
        <v>484.18</v>
      </c>
    </row>
    <row r="136" spans="1:9" ht="38.25">
      <c r="A136" s="36">
        <v>125</v>
      </c>
      <c r="B136" s="47" t="s">
        <v>289</v>
      </c>
      <c r="C136" s="35" t="s">
        <v>2</v>
      </c>
      <c r="D136" s="36">
        <v>1</v>
      </c>
      <c r="E136" s="42" t="s">
        <v>1</v>
      </c>
      <c r="F136" s="51" t="s">
        <v>4</v>
      </c>
      <c r="G136" s="39" t="s">
        <v>3</v>
      </c>
      <c r="H136" s="52">
        <v>41837</v>
      </c>
      <c r="I136" s="50">
        <v>127.13</v>
      </c>
    </row>
    <row r="137" spans="1:9" ht="38.25">
      <c r="A137" s="36">
        <v>126</v>
      </c>
      <c r="B137" s="47" t="s">
        <v>290</v>
      </c>
      <c r="C137" s="35" t="s">
        <v>123</v>
      </c>
      <c r="D137" s="36">
        <v>400</v>
      </c>
      <c r="E137" s="42" t="s">
        <v>1</v>
      </c>
      <c r="F137" s="51" t="s">
        <v>291</v>
      </c>
      <c r="G137" s="39" t="s">
        <v>292</v>
      </c>
      <c r="H137" s="52">
        <v>41838</v>
      </c>
      <c r="I137" s="50">
        <v>880</v>
      </c>
    </row>
    <row r="138" spans="1:9" ht="25.5">
      <c r="A138" s="36">
        <v>127</v>
      </c>
      <c r="B138" s="47" t="s">
        <v>293</v>
      </c>
      <c r="C138" s="35" t="s">
        <v>294</v>
      </c>
      <c r="D138" s="36">
        <v>3800</v>
      </c>
      <c r="E138" s="42" t="s">
        <v>1</v>
      </c>
      <c r="F138" s="51" t="s">
        <v>0</v>
      </c>
      <c r="G138" s="39" t="s">
        <v>295</v>
      </c>
      <c r="H138" s="52">
        <v>41838</v>
      </c>
      <c r="I138" s="50">
        <v>11780</v>
      </c>
    </row>
    <row r="139" spans="1:9" ht="38.25">
      <c r="A139" s="36">
        <v>128</v>
      </c>
      <c r="B139" s="47" t="s">
        <v>296</v>
      </c>
      <c r="C139" s="35" t="s">
        <v>2</v>
      </c>
      <c r="D139" s="36">
        <v>4</v>
      </c>
      <c r="E139" s="42" t="s">
        <v>1</v>
      </c>
      <c r="F139" s="51" t="s">
        <v>37</v>
      </c>
      <c r="G139" s="39" t="s">
        <v>297</v>
      </c>
      <c r="H139" s="52">
        <v>41843</v>
      </c>
      <c r="I139" s="50">
        <v>140</v>
      </c>
    </row>
    <row r="140" spans="1:9" ht="63.75">
      <c r="A140" s="36">
        <v>129</v>
      </c>
      <c r="B140" s="47" t="s">
        <v>106</v>
      </c>
      <c r="C140" s="35" t="s">
        <v>2</v>
      </c>
      <c r="D140" s="36">
        <v>54</v>
      </c>
      <c r="E140" s="42" t="s">
        <v>1</v>
      </c>
      <c r="F140" s="51" t="s">
        <v>298</v>
      </c>
      <c r="G140" s="39" t="s">
        <v>108</v>
      </c>
      <c r="H140" s="52">
        <v>41843</v>
      </c>
      <c r="I140" s="50">
        <v>891</v>
      </c>
    </row>
    <row r="141" spans="1:9" ht="51">
      <c r="A141" s="36">
        <v>130</v>
      </c>
      <c r="B141" s="47" t="s">
        <v>299</v>
      </c>
      <c r="C141" s="35" t="s">
        <v>2</v>
      </c>
      <c r="D141" s="36">
        <v>1</v>
      </c>
      <c r="E141" s="42" t="s">
        <v>1</v>
      </c>
      <c r="F141" s="51" t="s">
        <v>4</v>
      </c>
      <c r="G141" s="39" t="s">
        <v>48</v>
      </c>
      <c r="H141" s="52">
        <v>41848</v>
      </c>
      <c r="I141" s="50">
        <v>49.76</v>
      </c>
    </row>
    <row r="142" spans="1:9" ht="38.25">
      <c r="A142" s="36">
        <v>131</v>
      </c>
      <c r="B142" s="47" t="s">
        <v>115</v>
      </c>
      <c r="C142" s="35" t="s">
        <v>2</v>
      </c>
      <c r="D142" s="36">
        <v>1</v>
      </c>
      <c r="E142" s="42" t="s">
        <v>1</v>
      </c>
      <c r="F142" s="51" t="s">
        <v>5</v>
      </c>
      <c r="G142" s="39" t="s">
        <v>301</v>
      </c>
      <c r="H142" s="52">
        <v>41848</v>
      </c>
      <c r="I142" s="50">
        <v>1090</v>
      </c>
    </row>
    <row r="143" spans="1:9" ht="51">
      <c r="A143" s="36">
        <v>132</v>
      </c>
      <c r="B143" s="47" t="s">
        <v>300</v>
      </c>
      <c r="C143" s="35" t="s">
        <v>2</v>
      </c>
      <c r="D143" s="36">
        <v>1</v>
      </c>
      <c r="E143" s="42" t="s">
        <v>1</v>
      </c>
      <c r="F143" s="51" t="s">
        <v>4</v>
      </c>
      <c r="G143" s="39" t="s">
        <v>302</v>
      </c>
      <c r="H143" s="52">
        <v>41848</v>
      </c>
      <c r="I143" s="50">
        <v>1855</v>
      </c>
    </row>
    <row r="144" spans="1:9" ht="38.25">
      <c r="A144" s="36">
        <v>133</v>
      </c>
      <c r="B144" s="47" t="s">
        <v>88</v>
      </c>
      <c r="C144" s="35" t="s">
        <v>2</v>
      </c>
      <c r="D144" s="36">
        <v>2</v>
      </c>
      <c r="E144" s="42" t="s">
        <v>1</v>
      </c>
      <c r="F144" s="51" t="s">
        <v>4</v>
      </c>
      <c r="G144" s="39" t="s">
        <v>33</v>
      </c>
      <c r="H144" s="52">
        <v>41849</v>
      </c>
      <c r="I144" s="50">
        <v>340</v>
      </c>
    </row>
    <row r="145" spans="1:9" ht="38.25">
      <c r="A145" s="36">
        <v>134</v>
      </c>
      <c r="B145" s="47" t="s">
        <v>303</v>
      </c>
      <c r="C145" s="35" t="s">
        <v>2</v>
      </c>
      <c r="D145" s="36">
        <v>1</v>
      </c>
      <c r="E145" s="42" t="s">
        <v>1</v>
      </c>
      <c r="F145" s="51" t="s">
        <v>4</v>
      </c>
      <c r="G145" s="39" t="s">
        <v>3</v>
      </c>
      <c r="H145" s="52">
        <v>41849</v>
      </c>
      <c r="I145" s="50">
        <v>169.5</v>
      </c>
    </row>
    <row r="146" spans="1:9" ht="38.25">
      <c r="A146" s="36">
        <v>135</v>
      </c>
      <c r="B146" s="47" t="s">
        <v>304</v>
      </c>
      <c r="C146" s="35" t="s">
        <v>2</v>
      </c>
      <c r="D146" s="36">
        <v>1</v>
      </c>
      <c r="E146" s="42" t="s">
        <v>1</v>
      </c>
      <c r="F146" s="51" t="s">
        <v>5</v>
      </c>
      <c r="G146" s="39" t="s">
        <v>305</v>
      </c>
      <c r="H146" s="52">
        <v>41850</v>
      </c>
      <c r="I146" s="50">
        <v>820</v>
      </c>
    </row>
    <row r="147" spans="1:9" ht="18.75">
      <c r="A147" s="36"/>
      <c r="B147" s="142" t="s">
        <v>306</v>
      </c>
      <c r="C147" s="143"/>
      <c r="D147" s="143"/>
      <c r="E147" s="143"/>
      <c r="F147" s="143"/>
      <c r="G147" s="143"/>
      <c r="H147" s="144"/>
      <c r="I147" s="56">
        <f>SUM(I125:I146)</f>
        <v>30375.019999999997</v>
      </c>
    </row>
    <row r="148" spans="1:9" ht="38.25">
      <c r="A148" s="36">
        <v>136</v>
      </c>
      <c r="B148" s="47" t="s">
        <v>308</v>
      </c>
      <c r="C148" s="35" t="s">
        <v>2</v>
      </c>
      <c r="D148" s="36">
        <v>3</v>
      </c>
      <c r="E148" s="42" t="s">
        <v>1</v>
      </c>
      <c r="F148" s="51" t="s">
        <v>57</v>
      </c>
      <c r="G148" s="39" t="s">
        <v>186</v>
      </c>
      <c r="H148" s="52">
        <v>41858</v>
      </c>
      <c r="I148" s="50">
        <v>269.37</v>
      </c>
    </row>
    <row r="149" spans="1:9" ht="76.5">
      <c r="A149" s="36">
        <v>137</v>
      </c>
      <c r="B149" s="47" t="s">
        <v>309</v>
      </c>
      <c r="C149" s="35" t="s">
        <v>2</v>
      </c>
      <c r="D149" s="36">
        <v>1</v>
      </c>
      <c r="E149" s="42" t="s">
        <v>1</v>
      </c>
      <c r="F149" s="51" t="s">
        <v>310</v>
      </c>
      <c r="G149" s="39" t="s">
        <v>311</v>
      </c>
      <c r="H149" s="52">
        <v>41870</v>
      </c>
      <c r="I149" s="50">
        <v>250</v>
      </c>
    </row>
    <row r="150" spans="1:9" ht="38.25">
      <c r="A150" s="36">
        <v>138</v>
      </c>
      <c r="B150" s="47" t="s">
        <v>312</v>
      </c>
      <c r="C150" s="35" t="s">
        <v>2</v>
      </c>
      <c r="D150" s="36">
        <v>2</v>
      </c>
      <c r="E150" s="42" t="s">
        <v>1</v>
      </c>
      <c r="F150" s="51" t="s">
        <v>157</v>
      </c>
      <c r="G150" s="39" t="s">
        <v>313</v>
      </c>
      <c r="H150" s="52">
        <v>41872</v>
      </c>
      <c r="I150" s="50">
        <v>120</v>
      </c>
    </row>
    <row r="151" spans="1:9" ht="51">
      <c r="A151" s="36">
        <v>139</v>
      </c>
      <c r="B151" s="47" t="s">
        <v>314</v>
      </c>
      <c r="C151" s="35" t="s">
        <v>2</v>
      </c>
      <c r="D151" s="36">
        <v>10</v>
      </c>
      <c r="E151" s="42" t="s">
        <v>1</v>
      </c>
      <c r="F151" s="51" t="s">
        <v>4</v>
      </c>
      <c r="G151" s="39" t="s">
        <v>315</v>
      </c>
      <c r="H151" s="52">
        <v>41876</v>
      </c>
      <c r="I151" s="50">
        <v>143.4</v>
      </c>
    </row>
    <row r="152" spans="1:9" ht="51">
      <c r="A152" s="36">
        <v>140</v>
      </c>
      <c r="B152" s="47" t="s">
        <v>316</v>
      </c>
      <c r="C152" s="35" t="s">
        <v>2</v>
      </c>
      <c r="D152" s="36">
        <v>30</v>
      </c>
      <c r="E152" s="42" t="s">
        <v>1</v>
      </c>
      <c r="F152" s="51" t="s">
        <v>131</v>
      </c>
      <c r="G152" s="39" t="s">
        <v>129</v>
      </c>
      <c r="H152" s="52">
        <v>41878</v>
      </c>
      <c r="I152" s="50">
        <v>237</v>
      </c>
    </row>
    <row r="153" spans="1:9" ht="38.25">
      <c r="A153" s="36">
        <v>141</v>
      </c>
      <c r="B153" s="47" t="s">
        <v>317</v>
      </c>
      <c r="C153" s="35" t="s">
        <v>2</v>
      </c>
      <c r="D153" s="36">
        <v>47</v>
      </c>
      <c r="E153" s="42" t="s">
        <v>1</v>
      </c>
      <c r="F153" s="51" t="s">
        <v>36</v>
      </c>
      <c r="G153" s="39" t="s">
        <v>162</v>
      </c>
      <c r="H153" s="52">
        <v>41878</v>
      </c>
      <c r="I153" s="50">
        <v>305.5</v>
      </c>
    </row>
    <row r="154" spans="1:9" ht="18.75">
      <c r="A154" s="36"/>
      <c r="B154" s="142" t="s">
        <v>319</v>
      </c>
      <c r="C154" s="143"/>
      <c r="D154" s="143"/>
      <c r="E154" s="143"/>
      <c r="F154" s="143"/>
      <c r="G154" s="143"/>
      <c r="H154" s="144"/>
      <c r="I154" s="56">
        <f>SUM(I148:I153)</f>
        <v>1325.27</v>
      </c>
    </row>
    <row r="155" spans="1:9" ht="51">
      <c r="A155" s="36">
        <v>142</v>
      </c>
      <c r="B155" s="47" t="s">
        <v>318</v>
      </c>
      <c r="C155" s="35" t="s">
        <v>2</v>
      </c>
      <c r="D155" s="36">
        <v>1</v>
      </c>
      <c r="E155" s="42" t="s">
        <v>1</v>
      </c>
      <c r="F155" s="51" t="s">
        <v>5</v>
      </c>
      <c r="G155" s="39" t="s">
        <v>48</v>
      </c>
      <c r="H155" s="52">
        <v>41884</v>
      </c>
      <c r="I155" s="50">
        <v>2131.92</v>
      </c>
    </row>
    <row r="156" spans="1:9" ht="51">
      <c r="A156" s="36">
        <v>143</v>
      </c>
      <c r="B156" s="47" t="s">
        <v>320</v>
      </c>
      <c r="C156" s="35" t="s">
        <v>148</v>
      </c>
      <c r="D156" s="36">
        <v>20</v>
      </c>
      <c r="E156" s="42" t="s">
        <v>1</v>
      </c>
      <c r="F156" s="51" t="s">
        <v>291</v>
      </c>
      <c r="G156" s="39" t="s">
        <v>138</v>
      </c>
      <c r="H156" s="52">
        <v>41884</v>
      </c>
      <c r="I156" s="50">
        <v>70</v>
      </c>
    </row>
    <row r="157" spans="1:9" ht="25.5">
      <c r="A157" s="36">
        <v>144</v>
      </c>
      <c r="B157" s="47" t="s">
        <v>321</v>
      </c>
      <c r="C157" s="35" t="s">
        <v>2</v>
      </c>
      <c r="D157" s="36">
        <v>1</v>
      </c>
      <c r="E157" s="42" t="s">
        <v>1</v>
      </c>
      <c r="F157" s="51" t="s">
        <v>5</v>
      </c>
      <c r="G157" s="39" t="s">
        <v>322</v>
      </c>
      <c r="H157" s="52">
        <v>41886</v>
      </c>
      <c r="I157" s="50">
        <v>766</v>
      </c>
    </row>
    <row r="158" spans="1:9" ht="25.5">
      <c r="A158" s="36">
        <v>145</v>
      </c>
      <c r="B158" s="47" t="s">
        <v>323</v>
      </c>
      <c r="C158" s="35" t="s">
        <v>2</v>
      </c>
      <c r="D158" s="36">
        <v>2</v>
      </c>
      <c r="E158" s="42" t="s">
        <v>1</v>
      </c>
      <c r="F158" s="51" t="s">
        <v>5</v>
      </c>
      <c r="G158" s="39" t="s">
        <v>324</v>
      </c>
      <c r="H158" s="52">
        <v>41887</v>
      </c>
      <c r="I158" s="50">
        <v>1484.1</v>
      </c>
    </row>
    <row r="159" spans="1:9" ht="51">
      <c r="A159" s="36">
        <v>146</v>
      </c>
      <c r="B159" s="47" t="s">
        <v>325</v>
      </c>
      <c r="C159" s="35" t="s">
        <v>2</v>
      </c>
      <c r="D159" s="36">
        <v>3</v>
      </c>
      <c r="E159" s="42" t="s">
        <v>1</v>
      </c>
      <c r="F159" s="51" t="s">
        <v>5</v>
      </c>
      <c r="G159" s="39" t="s">
        <v>138</v>
      </c>
      <c r="H159" s="52">
        <v>41887</v>
      </c>
      <c r="I159" s="50">
        <v>2034</v>
      </c>
    </row>
    <row r="160" spans="1:9" ht="38.25">
      <c r="A160" s="36">
        <v>147</v>
      </c>
      <c r="B160" s="47" t="s">
        <v>326</v>
      </c>
      <c r="C160" s="35" t="s">
        <v>2</v>
      </c>
      <c r="D160" s="36">
        <v>1</v>
      </c>
      <c r="E160" s="42" t="s">
        <v>1</v>
      </c>
      <c r="F160" s="51" t="s">
        <v>36</v>
      </c>
      <c r="G160" s="39" t="s">
        <v>327</v>
      </c>
      <c r="H160" s="52">
        <v>41887</v>
      </c>
      <c r="I160" s="50">
        <v>6775</v>
      </c>
    </row>
    <row r="161" spans="1:9" ht="25.5">
      <c r="A161" s="36">
        <v>148</v>
      </c>
      <c r="B161" s="47" t="s">
        <v>328</v>
      </c>
      <c r="C161" s="35" t="s">
        <v>2</v>
      </c>
      <c r="D161" s="36">
        <v>5</v>
      </c>
      <c r="E161" s="42" t="s">
        <v>1</v>
      </c>
      <c r="F161" s="51" t="s">
        <v>5</v>
      </c>
      <c r="G161" s="39" t="s">
        <v>324</v>
      </c>
      <c r="H161" s="52">
        <v>41887</v>
      </c>
      <c r="I161" s="50">
        <v>3964.5</v>
      </c>
    </row>
    <row r="162" spans="1:9" ht="25.5">
      <c r="A162" s="36">
        <v>149</v>
      </c>
      <c r="B162" s="47" t="s">
        <v>329</v>
      </c>
      <c r="C162" s="35" t="s">
        <v>2</v>
      </c>
      <c r="D162" s="36">
        <v>1</v>
      </c>
      <c r="E162" s="42" t="s">
        <v>1</v>
      </c>
      <c r="F162" s="51" t="s">
        <v>5</v>
      </c>
      <c r="G162" s="39" t="s">
        <v>60</v>
      </c>
      <c r="H162" s="52">
        <v>41890</v>
      </c>
      <c r="I162" s="50">
        <v>203.75</v>
      </c>
    </row>
    <row r="163" spans="1:9" ht="63.75">
      <c r="A163" s="36">
        <v>150</v>
      </c>
      <c r="B163" s="47" t="s">
        <v>330</v>
      </c>
      <c r="C163" s="35" t="s">
        <v>2</v>
      </c>
      <c r="D163" s="36">
        <v>1</v>
      </c>
      <c r="E163" s="42" t="s">
        <v>1</v>
      </c>
      <c r="F163" s="51" t="s">
        <v>331</v>
      </c>
      <c r="G163" s="39" t="s">
        <v>332</v>
      </c>
      <c r="H163" s="52">
        <v>41898</v>
      </c>
      <c r="I163" s="50">
        <v>2500</v>
      </c>
    </row>
    <row r="164" spans="1:9" ht="38.25">
      <c r="A164" s="36">
        <v>151</v>
      </c>
      <c r="B164" s="47" t="s">
        <v>134</v>
      </c>
      <c r="C164" s="35" t="s">
        <v>2</v>
      </c>
      <c r="D164" s="36">
        <v>27</v>
      </c>
      <c r="E164" s="42" t="s">
        <v>1</v>
      </c>
      <c r="F164" s="51" t="s">
        <v>0</v>
      </c>
      <c r="G164" s="39" t="s">
        <v>333</v>
      </c>
      <c r="H164" s="52">
        <v>41898</v>
      </c>
      <c r="I164" s="50">
        <v>174</v>
      </c>
    </row>
    <row r="165" spans="1:9" ht="76.5">
      <c r="A165" s="36">
        <v>152</v>
      </c>
      <c r="B165" s="47" t="s">
        <v>334</v>
      </c>
      <c r="C165" s="35" t="s">
        <v>294</v>
      </c>
      <c r="D165" s="36">
        <v>609.5</v>
      </c>
      <c r="E165" s="42" t="s">
        <v>1</v>
      </c>
      <c r="F165" s="51" t="s">
        <v>32</v>
      </c>
      <c r="G165" s="39" t="s">
        <v>335</v>
      </c>
      <c r="H165" s="52">
        <v>41901</v>
      </c>
      <c r="I165" s="50">
        <v>5717.55</v>
      </c>
    </row>
    <row r="166" spans="1:9" ht="15" customHeight="1">
      <c r="A166" s="36">
        <v>153</v>
      </c>
      <c r="B166" s="130" t="s">
        <v>96</v>
      </c>
      <c r="C166" s="131"/>
      <c r="D166" s="131"/>
      <c r="E166" s="131"/>
      <c r="F166" s="131"/>
      <c r="G166" s="131"/>
      <c r="H166" s="131"/>
      <c r="I166" s="132"/>
    </row>
    <row r="167" spans="1:9" ht="38.25">
      <c r="A167" s="36">
        <v>154</v>
      </c>
      <c r="B167" s="47" t="s">
        <v>336</v>
      </c>
      <c r="C167" s="35" t="s">
        <v>2</v>
      </c>
      <c r="D167" s="36">
        <v>1</v>
      </c>
      <c r="E167" s="42" t="s">
        <v>1</v>
      </c>
      <c r="F167" s="51" t="s">
        <v>310</v>
      </c>
      <c r="G167" s="39" t="s">
        <v>162</v>
      </c>
      <c r="H167" s="52">
        <v>41911</v>
      </c>
      <c r="I167" s="50">
        <v>278.89999999999998</v>
      </c>
    </row>
    <row r="168" spans="1:9" ht="18.75">
      <c r="A168" s="36"/>
      <c r="B168" s="142" t="s">
        <v>337</v>
      </c>
      <c r="C168" s="143"/>
      <c r="D168" s="143"/>
      <c r="E168" s="143"/>
      <c r="F168" s="143"/>
      <c r="G168" s="143"/>
      <c r="H168" s="144"/>
      <c r="I168" s="56">
        <f>SUM(I155:I167)</f>
        <v>26099.72</v>
      </c>
    </row>
    <row r="169" spans="1:9" ht="18.75">
      <c r="A169" s="36"/>
      <c r="B169" s="127" t="s">
        <v>339</v>
      </c>
      <c r="C169" s="128"/>
      <c r="D169" s="128"/>
      <c r="E169" s="128"/>
      <c r="F169" s="128"/>
      <c r="G169" s="128"/>
      <c r="H169" s="129"/>
      <c r="I169" s="68">
        <v>211795.09</v>
      </c>
    </row>
    <row r="170" spans="1:9" ht="15">
      <c r="A170" s="69">
        <v>155</v>
      </c>
      <c r="B170" s="70" t="s">
        <v>96</v>
      </c>
      <c r="C170" s="71"/>
      <c r="D170" s="69"/>
      <c r="E170" s="72"/>
      <c r="F170" s="73"/>
      <c r="G170" s="74"/>
      <c r="H170" s="75"/>
      <c r="I170" s="76"/>
    </row>
    <row r="171" spans="1:9" ht="38.25">
      <c r="A171" s="36">
        <v>156</v>
      </c>
      <c r="B171" s="47" t="s">
        <v>343</v>
      </c>
      <c r="C171" s="35" t="s">
        <v>2</v>
      </c>
      <c r="D171" s="36">
        <v>11</v>
      </c>
      <c r="E171" s="42" t="s">
        <v>1</v>
      </c>
      <c r="F171" s="51" t="s">
        <v>0</v>
      </c>
      <c r="G171" s="39" t="s">
        <v>47</v>
      </c>
      <c r="H171" s="52">
        <v>41914</v>
      </c>
      <c r="I171" s="50">
        <v>1247.52</v>
      </c>
    </row>
    <row r="172" spans="1:9" ht="38.25">
      <c r="A172" s="36">
        <v>157</v>
      </c>
      <c r="B172" s="47" t="s">
        <v>344</v>
      </c>
      <c r="C172" s="35" t="s">
        <v>2</v>
      </c>
      <c r="D172" s="36">
        <v>1</v>
      </c>
      <c r="E172" s="42" t="s">
        <v>1</v>
      </c>
      <c r="F172" s="51" t="s">
        <v>157</v>
      </c>
      <c r="G172" s="39" t="s">
        <v>345</v>
      </c>
      <c r="H172" s="52">
        <v>41914</v>
      </c>
      <c r="I172" s="50">
        <v>438.09</v>
      </c>
    </row>
    <row r="173" spans="1:9" ht="51">
      <c r="A173" s="36">
        <v>158</v>
      </c>
      <c r="B173" s="47" t="s">
        <v>346</v>
      </c>
      <c r="C173" s="35" t="s">
        <v>2</v>
      </c>
      <c r="D173" s="36">
        <v>1</v>
      </c>
      <c r="E173" s="42" t="s">
        <v>1</v>
      </c>
      <c r="F173" s="51" t="s">
        <v>5</v>
      </c>
      <c r="G173" s="39" t="s">
        <v>48</v>
      </c>
      <c r="H173" s="52">
        <v>41914</v>
      </c>
      <c r="I173" s="50">
        <v>64.010000000000005</v>
      </c>
    </row>
    <row r="174" spans="1:9" ht="38.25">
      <c r="A174" s="36">
        <v>159</v>
      </c>
      <c r="B174" s="47" t="s">
        <v>347</v>
      </c>
      <c r="C174" s="35" t="s">
        <v>2</v>
      </c>
      <c r="D174" s="36">
        <v>9</v>
      </c>
      <c r="E174" s="42" t="s">
        <v>1</v>
      </c>
      <c r="F174" s="51" t="s">
        <v>6</v>
      </c>
      <c r="G174" s="39" t="s">
        <v>327</v>
      </c>
      <c r="H174" s="52">
        <v>41914</v>
      </c>
      <c r="I174" s="50">
        <v>522</v>
      </c>
    </row>
    <row r="175" spans="1:9" ht="38.25">
      <c r="A175" s="36">
        <v>160</v>
      </c>
      <c r="B175" s="47" t="s">
        <v>348</v>
      </c>
      <c r="C175" s="35" t="s">
        <v>2</v>
      </c>
      <c r="D175" s="36">
        <v>1</v>
      </c>
      <c r="E175" s="42" t="s">
        <v>1</v>
      </c>
      <c r="F175" s="51" t="s">
        <v>4</v>
      </c>
      <c r="G175" s="39" t="s">
        <v>3</v>
      </c>
      <c r="H175" s="52">
        <v>41919</v>
      </c>
      <c r="I175" s="50">
        <v>127.13</v>
      </c>
    </row>
    <row r="176" spans="1:9" ht="38.25">
      <c r="A176" s="36">
        <v>161</v>
      </c>
      <c r="B176" s="47" t="s">
        <v>349</v>
      </c>
      <c r="C176" s="35" t="s">
        <v>2</v>
      </c>
      <c r="D176" s="36">
        <v>2000</v>
      </c>
      <c r="E176" s="42" t="s">
        <v>1</v>
      </c>
      <c r="F176" s="51" t="s">
        <v>0</v>
      </c>
      <c r="G176" s="39" t="s">
        <v>121</v>
      </c>
      <c r="H176" s="52">
        <v>41919</v>
      </c>
      <c r="I176" s="50">
        <v>1810</v>
      </c>
    </row>
    <row r="177" spans="1:9" ht="38.25">
      <c r="A177" s="36">
        <v>162</v>
      </c>
      <c r="B177" s="47" t="s">
        <v>350</v>
      </c>
      <c r="C177" s="35" t="s">
        <v>2</v>
      </c>
      <c r="D177" s="36">
        <v>1</v>
      </c>
      <c r="E177" s="42" t="s">
        <v>1</v>
      </c>
      <c r="F177" s="51" t="s">
        <v>0</v>
      </c>
      <c r="G177" s="39" t="s">
        <v>54</v>
      </c>
      <c r="H177" s="52">
        <v>41919</v>
      </c>
      <c r="I177" s="50">
        <v>425</v>
      </c>
    </row>
    <row r="178" spans="1:9" ht="38.25">
      <c r="A178" s="36">
        <v>163</v>
      </c>
      <c r="B178" s="47" t="s">
        <v>351</v>
      </c>
      <c r="C178" s="35" t="s">
        <v>2</v>
      </c>
      <c r="D178" s="36">
        <v>9</v>
      </c>
      <c r="E178" s="42" t="s">
        <v>1</v>
      </c>
      <c r="F178" s="51" t="s">
        <v>0</v>
      </c>
      <c r="G178" s="39" t="s">
        <v>327</v>
      </c>
      <c r="H178" s="52">
        <v>41919</v>
      </c>
      <c r="I178" s="50">
        <v>1395</v>
      </c>
    </row>
    <row r="179" spans="1:9" ht="25.5">
      <c r="A179" s="36">
        <v>164</v>
      </c>
      <c r="B179" s="47" t="s">
        <v>352</v>
      </c>
      <c r="C179" s="35" t="s">
        <v>2</v>
      </c>
      <c r="D179" s="36">
        <v>5650</v>
      </c>
      <c r="E179" s="42" t="s">
        <v>1</v>
      </c>
      <c r="F179" s="51" t="s">
        <v>120</v>
      </c>
      <c r="G179" s="39" t="s">
        <v>353</v>
      </c>
      <c r="H179" s="52">
        <v>41922</v>
      </c>
      <c r="I179" s="50">
        <v>6301</v>
      </c>
    </row>
    <row r="180" spans="1:9" ht="25.5">
      <c r="A180" s="36">
        <v>165</v>
      </c>
      <c r="B180" s="47" t="s">
        <v>352</v>
      </c>
      <c r="C180" s="35" t="s">
        <v>2</v>
      </c>
      <c r="D180" s="36">
        <v>16000</v>
      </c>
      <c r="E180" s="42" t="s">
        <v>1</v>
      </c>
      <c r="F180" s="51" t="s">
        <v>120</v>
      </c>
      <c r="G180" s="39" t="s">
        <v>354</v>
      </c>
      <c r="H180" s="52">
        <v>41925</v>
      </c>
      <c r="I180" s="50">
        <v>12000</v>
      </c>
    </row>
    <row r="181" spans="1:9" ht="76.5">
      <c r="A181" s="36">
        <v>166</v>
      </c>
      <c r="B181" s="47" t="s">
        <v>352</v>
      </c>
      <c r="C181" s="35" t="s">
        <v>2</v>
      </c>
      <c r="D181" s="36">
        <v>150</v>
      </c>
      <c r="E181" s="42" t="s">
        <v>1</v>
      </c>
      <c r="F181" s="51" t="s">
        <v>120</v>
      </c>
      <c r="G181" s="39" t="s">
        <v>176</v>
      </c>
      <c r="H181" s="52">
        <v>41925</v>
      </c>
      <c r="I181" s="50">
        <v>1650</v>
      </c>
    </row>
    <row r="182" spans="1:9" ht="38.25">
      <c r="A182" s="36">
        <v>167</v>
      </c>
      <c r="B182" s="47" t="s">
        <v>352</v>
      </c>
      <c r="C182" s="35" t="s">
        <v>2</v>
      </c>
      <c r="D182" s="36">
        <v>600</v>
      </c>
      <c r="E182" s="42" t="s">
        <v>1</v>
      </c>
      <c r="F182" s="51" t="s">
        <v>120</v>
      </c>
      <c r="G182" s="39" t="s">
        <v>355</v>
      </c>
      <c r="H182" s="52">
        <v>41925</v>
      </c>
      <c r="I182" s="50">
        <v>1230</v>
      </c>
    </row>
    <row r="183" spans="1:9" ht="25.5">
      <c r="A183" s="36">
        <v>168</v>
      </c>
      <c r="B183" s="47" t="s">
        <v>356</v>
      </c>
      <c r="C183" s="35" t="s">
        <v>2</v>
      </c>
      <c r="D183" s="36">
        <v>1300</v>
      </c>
      <c r="E183" s="42" t="s">
        <v>1</v>
      </c>
      <c r="F183" s="51" t="s">
        <v>39</v>
      </c>
      <c r="G183" s="39" t="s">
        <v>357</v>
      </c>
      <c r="H183" s="52">
        <v>41926</v>
      </c>
      <c r="I183" s="50">
        <v>22844</v>
      </c>
    </row>
    <row r="184" spans="1:9" ht="38.25">
      <c r="A184" s="36">
        <v>169</v>
      </c>
      <c r="B184" s="47" t="s">
        <v>378</v>
      </c>
      <c r="C184" s="35" t="s">
        <v>2</v>
      </c>
      <c r="D184" s="36">
        <v>300</v>
      </c>
      <c r="E184" s="42" t="s">
        <v>1</v>
      </c>
      <c r="F184" s="51" t="s">
        <v>0</v>
      </c>
      <c r="G184" s="39" t="s">
        <v>379</v>
      </c>
      <c r="H184" s="52">
        <v>41927</v>
      </c>
      <c r="I184" s="50">
        <v>1500</v>
      </c>
    </row>
    <row r="185" spans="1:9" ht="51">
      <c r="A185" s="36">
        <v>170</v>
      </c>
      <c r="B185" s="47" t="s">
        <v>359</v>
      </c>
      <c r="C185" s="35" t="s">
        <v>2</v>
      </c>
      <c r="D185" s="36">
        <v>1</v>
      </c>
      <c r="E185" s="42" t="s">
        <v>1</v>
      </c>
      <c r="F185" s="51" t="s">
        <v>4</v>
      </c>
      <c r="G185" s="39" t="s">
        <v>360</v>
      </c>
      <c r="H185" s="52">
        <v>41928</v>
      </c>
      <c r="I185" s="50">
        <v>180.8</v>
      </c>
    </row>
    <row r="186" spans="1:9" ht="38.25">
      <c r="A186" s="36">
        <v>171</v>
      </c>
      <c r="B186" s="47" t="s">
        <v>358</v>
      </c>
      <c r="C186" s="35" t="s">
        <v>2</v>
      </c>
      <c r="D186" s="36">
        <v>1</v>
      </c>
      <c r="E186" s="42" t="s">
        <v>1</v>
      </c>
      <c r="F186" s="51" t="s">
        <v>4</v>
      </c>
      <c r="G186" s="39" t="s">
        <v>3</v>
      </c>
      <c r="H186" s="52">
        <v>41928</v>
      </c>
      <c r="I186" s="50">
        <v>339</v>
      </c>
    </row>
    <row r="187" spans="1:9" ht="38.25">
      <c r="A187" s="36">
        <v>172</v>
      </c>
      <c r="B187" s="47" t="s">
        <v>361</v>
      </c>
      <c r="C187" s="35" t="s">
        <v>2</v>
      </c>
      <c r="D187" s="36">
        <v>1</v>
      </c>
      <c r="E187" s="42" t="s">
        <v>1</v>
      </c>
      <c r="F187" s="51" t="s">
        <v>4</v>
      </c>
      <c r="G187" s="39" t="s">
        <v>3</v>
      </c>
      <c r="H187" s="52">
        <v>41928</v>
      </c>
      <c r="I187" s="50">
        <v>339</v>
      </c>
    </row>
    <row r="188" spans="1:9" ht="25.5">
      <c r="A188" s="36">
        <v>173</v>
      </c>
      <c r="B188" s="47" t="s">
        <v>362</v>
      </c>
      <c r="C188" s="35" t="s">
        <v>2</v>
      </c>
      <c r="D188" s="36">
        <v>2000</v>
      </c>
      <c r="E188" s="42" t="s">
        <v>1</v>
      </c>
      <c r="F188" s="51" t="s">
        <v>0</v>
      </c>
      <c r="G188" s="39" t="s">
        <v>295</v>
      </c>
      <c r="H188" s="52">
        <v>41928</v>
      </c>
      <c r="I188" s="50">
        <v>2800</v>
      </c>
    </row>
    <row r="189" spans="1:9" ht="76.5">
      <c r="A189" s="36">
        <v>174</v>
      </c>
      <c r="B189" s="47" t="s">
        <v>362</v>
      </c>
      <c r="C189" s="35" t="s">
        <v>2</v>
      </c>
      <c r="D189" s="36">
        <v>2000</v>
      </c>
      <c r="E189" s="42" t="s">
        <v>1</v>
      </c>
      <c r="F189" s="51" t="s">
        <v>0</v>
      </c>
      <c r="G189" s="39" t="s">
        <v>335</v>
      </c>
      <c r="H189" s="52">
        <v>41928</v>
      </c>
      <c r="I189" s="50">
        <v>9000</v>
      </c>
    </row>
    <row r="190" spans="1:9" ht="15">
      <c r="A190" s="69">
        <v>175</v>
      </c>
      <c r="B190" s="70" t="s">
        <v>96</v>
      </c>
      <c r="C190" s="71"/>
      <c r="D190" s="69"/>
      <c r="E190" s="72"/>
      <c r="F190" s="73"/>
      <c r="G190" s="74"/>
      <c r="H190" s="75"/>
      <c r="I190" s="76"/>
    </row>
    <row r="191" spans="1:9" ht="38.25">
      <c r="A191" s="36">
        <v>176</v>
      </c>
      <c r="B191" s="47" t="s">
        <v>363</v>
      </c>
      <c r="C191" s="35" t="s">
        <v>2</v>
      </c>
      <c r="D191" s="36">
        <v>7970</v>
      </c>
      <c r="E191" s="42" t="s">
        <v>1</v>
      </c>
      <c r="F191" s="51" t="s">
        <v>39</v>
      </c>
      <c r="G191" s="39" t="s">
        <v>121</v>
      </c>
      <c r="H191" s="52">
        <v>41928</v>
      </c>
      <c r="I191" s="50">
        <v>11731.84</v>
      </c>
    </row>
    <row r="192" spans="1:9" ht="25.5">
      <c r="A192" s="36">
        <v>177</v>
      </c>
      <c r="B192" s="47" t="s">
        <v>364</v>
      </c>
      <c r="C192" s="35" t="s">
        <v>2</v>
      </c>
      <c r="D192" s="36">
        <v>1</v>
      </c>
      <c r="E192" s="42" t="s">
        <v>1</v>
      </c>
      <c r="F192" s="51" t="s">
        <v>5</v>
      </c>
      <c r="G192" s="39" t="s">
        <v>60</v>
      </c>
      <c r="H192" s="52">
        <v>41933</v>
      </c>
      <c r="I192" s="50">
        <v>1558.3</v>
      </c>
    </row>
    <row r="193" spans="1:9" ht="51">
      <c r="A193" s="36">
        <v>178</v>
      </c>
      <c r="B193" s="47" t="s">
        <v>364</v>
      </c>
      <c r="C193" s="35" t="s">
        <v>2</v>
      </c>
      <c r="D193" s="36">
        <v>1</v>
      </c>
      <c r="E193" s="42" t="s">
        <v>1</v>
      </c>
      <c r="F193" s="51" t="s">
        <v>5</v>
      </c>
      <c r="G193" s="39" t="s">
        <v>365</v>
      </c>
      <c r="H193" s="52">
        <v>41933</v>
      </c>
      <c r="I193" s="50">
        <v>357</v>
      </c>
    </row>
    <row r="194" spans="1:9" ht="51">
      <c r="A194" s="36">
        <v>179</v>
      </c>
      <c r="B194" s="47" t="s">
        <v>364</v>
      </c>
      <c r="C194" s="35" t="s">
        <v>2</v>
      </c>
      <c r="D194" s="36">
        <v>1</v>
      </c>
      <c r="E194" s="42" t="s">
        <v>1</v>
      </c>
      <c r="F194" s="51" t="s">
        <v>5</v>
      </c>
      <c r="G194" s="39" t="s">
        <v>48</v>
      </c>
      <c r="H194" s="52">
        <v>41933</v>
      </c>
      <c r="I194" s="50">
        <v>505.53</v>
      </c>
    </row>
    <row r="195" spans="1:9" ht="38.25">
      <c r="A195" s="36">
        <v>180</v>
      </c>
      <c r="B195" s="47" t="s">
        <v>366</v>
      </c>
      <c r="C195" s="35" t="s">
        <v>2</v>
      </c>
      <c r="D195" s="36">
        <v>10</v>
      </c>
      <c r="E195" s="42" t="s">
        <v>1</v>
      </c>
      <c r="F195" s="51" t="s">
        <v>131</v>
      </c>
      <c r="G195" s="39" t="s">
        <v>282</v>
      </c>
      <c r="H195" s="52">
        <v>41934</v>
      </c>
      <c r="I195" s="50">
        <v>400</v>
      </c>
    </row>
    <row r="196" spans="1:9" ht="15">
      <c r="A196" s="69">
        <v>181</v>
      </c>
      <c r="B196" s="70" t="s">
        <v>96</v>
      </c>
      <c r="C196" s="71"/>
      <c r="D196" s="69"/>
      <c r="E196" s="72"/>
      <c r="F196" s="73"/>
      <c r="G196" s="74"/>
      <c r="H196" s="75"/>
      <c r="I196" s="76"/>
    </row>
    <row r="197" spans="1:9" ht="63.75">
      <c r="A197" s="36">
        <v>182</v>
      </c>
      <c r="B197" s="47" t="s">
        <v>367</v>
      </c>
      <c r="C197" s="35" t="s">
        <v>2</v>
      </c>
      <c r="D197" s="36">
        <v>1</v>
      </c>
      <c r="E197" s="42" t="s">
        <v>1</v>
      </c>
      <c r="F197" s="51" t="s">
        <v>5</v>
      </c>
      <c r="G197" s="39" t="s">
        <v>56</v>
      </c>
      <c r="H197" s="52">
        <v>41934</v>
      </c>
      <c r="I197" s="50">
        <v>271.2</v>
      </c>
    </row>
    <row r="198" spans="1:9" ht="38.25">
      <c r="A198" s="36">
        <v>183</v>
      </c>
      <c r="B198" s="47" t="s">
        <v>368</v>
      </c>
      <c r="C198" s="35" t="s">
        <v>369</v>
      </c>
      <c r="D198" s="36">
        <v>6</v>
      </c>
      <c r="E198" s="42" t="s">
        <v>1</v>
      </c>
      <c r="F198" s="51" t="s">
        <v>36</v>
      </c>
      <c r="G198" s="39" t="s">
        <v>370</v>
      </c>
      <c r="H198" s="52">
        <v>41935</v>
      </c>
      <c r="I198" s="50">
        <v>372.9</v>
      </c>
    </row>
    <row r="199" spans="1:9" ht="38.25">
      <c r="A199" s="36">
        <v>184</v>
      </c>
      <c r="B199" s="47" t="s">
        <v>371</v>
      </c>
      <c r="C199" s="35" t="s">
        <v>2</v>
      </c>
      <c r="D199" s="36">
        <v>1</v>
      </c>
      <c r="E199" s="42" t="s">
        <v>1</v>
      </c>
      <c r="F199" s="51" t="s">
        <v>5</v>
      </c>
      <c r="G199" s="39" t="s">
        <v>372</v>
      </c>
      <c r="H199" s="52">
        <v>41940</v>
      </c>
      <c r="I199" s="50">
        <v>75</v>
      </c>
    </row>
    <row r="200" spans="1:9" ht="38.25">
      <c r="A200" s="36">
        <v>185</v>
      </c>
      <c r="B200" s="47" t="s">
        <v>373</v>
      </c>
      <c r="C200" s="35" t="s">
        <v>2</v>
      </c>
      <c r="D200" s="36">
        <v>1</v>
      </c>
      <c r="E200" s="42" t="s">
        <v>1</v>
      </c>
      <c r="F200" s="51" t="s">
        <v>4</v>
      </c>
      <c r="G200" s="39" t="s">
        <v>3</v>
      </c>
      <c r="H200" s="52">
        <v>41942</v>
      </c>
      <c r="I200" s="50">
        <v>127.13</v>
      </c>
    </row>
    <row r="201" spans="1:9" ht="38.25">
      <c r="A201" s="36">
        <v>186</v>
      </c>
      <c r="B201" s="47" t="s">
        <v>73</v>
      </c>
      <c r="C201" s="35" t="s">
        <v>2</v>
      </c>
      <c r="D201" s="36">
        <v>1</v>
      </c>
      <c r="E201" s="42" t="s">
        <v>1</v>
      </c>
      <c r="F201" s="51" t="s">
        <v>22</v>
      </c>
      <c r="G201" s="39" t="s">
        <v>45</v>
      </c>
      <c r="H201" s="52">
        <v>41942</v>
      </c>
      <c r="I201" s="50">
        <v>3680</v>
      </c>
    </row>
    <row r="202" spans="1:9" ht="15">
      <c r="A202" s="69">
        <v>187</v>
      </c>
      <c r="B202" s="70" t="s">
        <v>96</v>
      </c>
      <c r="C202" s="71"/>
      <c r="D202" s="69"/>
      <c r="E202" s="72"/>
      <c r="F202" s="73"/>
      <c r="G202" s="74"/>
      <c r="H202" s="75"/>
      <c r="I202" s="76"/>
    </row>
    <row r="203" spans="1:9" ht="38.25">
      <c r="A203" s="36">
        <v>188</v>
      </c>
      <c r="B203" s="47" t="s">
        <v>73</v>
      </c>
      <c r="C203" s="35" t="s">
        <v>2</v>
      </c>
      <c r="D203" s="36">
        <v>1</v>
      </c>
      <c r="E203" s="42" t="s">
        <v>1</v>
      </c>
      <c r="F203" s="51" t="s">
        <v>22</v>
      </c>
      <c r="G203" s="39" t="s">
        <v>198</v>
      </c>
      <c r="H203" s="52">
        <v>41942</v>
      </c>
      <c r="I203" s="50">
        <v>200</v>
      </c>
    </row>
    <row r="204" spans="1:9" ht="15">
      <c r="A204" s="69">
        <v>189</v>
      </c>
      <c r="B204" s="70" t="s">
        <v>96</v>
      </c>
      <c r="C204" s="71"/>
      <c r="D204" s="69"/>
      <c r="E204" s="72"/>
      <c r="F204" s="73"/>
      <c r="G204" s="74"/>
      <c r="H204" s="75"/>
      <c r="I204" s="76"/>
    </row>
    <row r="205" spans="1:9" ht="38.25">
      <c r="A205" s="36">
        <v>190</v>
      </c>
      <c r="B205" s="47" t="s">
        <v>427</v>
      </c>
      <c r="C205" s="35" t="s">
        <v>2</v>
      </c>
      <c r="D205" s="36">
        <v>5</v>
      </c>
      <c r="E205" s="42" t="s">
        <v>1</v>
      </c>
      <c r="F205" s="51" t="s">
        <v>131</v>
      </c>
      <c r="G205" s="39" t="s">
        <v>327</v>
      </c>
      <c r="H205" s="52">
        <v>41943</v>
      </c>
      <c r="I205" s="50">
        <v>490</v>
      </c>
    </row>
    <row r="206" spans="1:9" ht="38.25">
      <c r="A206" s="36">
        <v>191</v>
      </c>
      <c r="B206" s="47" t="s">
        <v>374</v>
      </c>
      <c r="C206" s="35" t="s">
        <v>2</v>
      </c>
      <c r="D206" s="36">
        <v>1</v>
      </c>
      <c r="E206" s="42" t="s">
        <v>1</v>
      </c>
      <c r="F206" s="51" t="s">
        <v>5</v>
      </c>
      <c r="G206" s="39" t="s">
        <v>313</v>
      </c>
      <c r="H206" s="52">
        <v>41943</v>
      </c>
      <c r="I206" s="50">
        <v>246.5</v>
      </c>
    </row>
    <row r="207" spans="1:9" ht="18.75">
      <c r="A207" s="36"/>
      <c r="B207" s="142" t="s">
        <v>375</v>
      </c>
      <c r="C207" s="143"/>
      <c r="D207" s="143"/>
      <c r="E207" s="143"/>
      <c r="F207" s="143"/>
      <c r="G207" s="143"/>
      <c r="H207" s="144"/>
      <c r="I207" s="56">
        <f>SUM(I171:I206)</f>
        <v>84227.95</v>
      </c>
    </row>
    <row r="208" spans="1:9" ht="38.25">
      <c r="A208" s="36">
        <v>192</v>
      </c>
      <c r="B208" s="47" t="s">
        <v>376</v>
      </c>
      <c r="C208" s="35" t="s">
        <v>2</v>
      </c>
      <c r="D208" s="36">
        <v>8</v>
      </c>
      <c r="E208" s="42" t="s">
        <v>1</v>
      </c>
      <c r="F208" s="51" t="s">
        <v>310</v>
      </c>
      <c r="G208" s="39" t="s">
        <v>377</v>
      </c>
      <c r="H208" s="52">
        <v>41946</v>
      </c>
      <c r="I208" s="50">
        <v>196</v>
      </c>
    </row>
    <row r="209" spans="1:9" ht="38.25">
      <c r="A209" s="36">
        <v>193</v>
      </c>
      <c r="B209" s="47" t="s">
        <v>380</v>
      </c>
      <c r="C209" s="35" t="s">
        <v>2</v>
      </c>
      <c r="D209" s="36">
        <v>1</v>
      </c>
      <c r="E209" s="42" t="s">
        <v>1</v>
      </c>
      <c r="F209" s="51" t="s">
        <v>5</v>
      </c>
      <c r="G209" s="39" t="s">
        <v>381</v>
      </c>
      <c r="H209" s="52">
        <v>41946</v>
      </c>
      <c r="I209" s="50">
        <v>2350</v>
      </c>
    </row>
    <row r="210" spans="1:9" ht="15">
      <c r="A210" s="69">
        <v>194</v>
      </c>
      <c r="B210" s="70" t="s">
        <v>96</v>
      </c>
      <c r="C210" s="71"/>
      <c r="D210" s="69"/>
      <c r="E210" s="72"/>
      <c r="F210" s="73"/>
      <c r="G210" s="74"/>
      <c r="H210" s="75"/>
      <c r="I210" s="76"/>
    </row>
    <row r="211" spans="1:9" ht="25.5">
      <c r="A211" s="36">
        <v>195</v>
      </c>
      <c r="B211" s="47" t="s">
        <v>382</v>
      </c>
      <c r="C211" s="35" t="s">
        <v>2</v>
      </c>
      <c r="D211" s="36">
        <v>180</v>
      </c>
      <c r="E211" s="42" t="s">
        <v>1</v>
      </c>
      <c r="F211" s="51" t="s">
        <v>212</v>
      </c>
      <c r="G211" s="39" t="s">
        <v>116</v>
      </c>
      <c r="H211" s="52">
        <v>41948</v>
      </c>
      <c r="I211" s="50">
        <v>2034</v>
      </c>
    </row>
    <row r="212" spans="1:9" ht="38.25">
      <c r="A212" s="36">
        <v>196</v>
      </c>
      <c r="B212" s="47" t="s">
        <v>383</v>
      </c>
      <c r="C212" s="35" t="s">
        <v>2</v>
      </c>
      <c r="D212" s="36">
        <v>1</v>
      </c>
      <c r="E212" s="42" t="s">
        <v>1</v>
      </c>
      <c r="F212" s="51" t="s">
        <v>212</v>
      </c>
      <c r="G212" s="39" t="s">
        <v>313</v>
      </c>
      <c r="H212" s="52">
        <v>41949</v>
      </c>
      <c r="I212" s="50">
        <v>280</v>
      </c>
    </row>
    <row r="213" spans="1:9" ht="25.5">
      <c r="A213" s="36">
        <v>197</v>
      </c>
      <c r="B213" s="47" t="s">
        <v>384</v>
      </c>
      <c r="C213" s="35" t="s">
        <v>2</v>
      </c>
      <c r="D213" s="36">
        <v>39</v>
      </c>
      <c r="E213" s="42" t="s">
        <v>1</v>
      </c>
      <c r="F213" s="51" t="s">
        <v>0</v>
      </c>
      <c r="G213" s="39" t="s">
        <v>385</v>
      </c>
      <c r="H213" s="52">
        <v>41949</v>
      </c>
      <c r="I213" s="50">
        <v>2847</v>
      </c>
    </row>
    <row r="214" spans="1:9" ht="38.25">
      <c r="A214" s="36">
        <v>198</v>
      </c>
      <c r="B214" s="47" t="s">
        <v>386</v>
      </c>
      <c r="C214" s="35" t="s">
        <v>2</v>
      </c>
      <c r="D214" s="36">
        <v>9</v>
      </c>
      <c r="E214" s="42" t="s">
        <v>1</v>
      </c>
      <c r="F214" s="51" t="s">
        <v>57</v>
      </c>
      <c r="G214" s="39" t="s">
        <v>313</v>
      </c>
      <c r="H214" s="52">
        <v>41949</v>
      </c>
      <c r="I214" s="50">
        <v>196</v>
      </c>
    </row>
    <row r="215" spans="1:9" ht="51">
      <c r="A215" s="36">
        <v>199</v>
      </c>
      <c r="B215" s="47" t="s">
        <v>383</v>
      </c>
      <c r="C215" s="35" t="s">
        <v>2</v>
      </c>
      <c r="D215" s="36">
        <v>2</v>
      </c>
      <c r="E215" s="42" t="s">
        <v>1</v>
      </c>
      <c r="F215" s="51" t="s">
        <v>212</v>
      </c>
      <c r="G215" s="39" t="s">
        <v>48</v>
      </c>
      <c r="H215" s="52">
        <v>41949</v>
      </c>
      <c r="I215" s="50">
        <v>468.13</v>
      </c>
    </row>
    <row r="216" spans="1:9" ht="25.5">
      <c r="A216" s="36">
        <v>200</v>
      </c>
      <c r="B216" s="47" t="s">
        <v>387</v>
      </c>
      <c r="C216" s="35" t="s">
        <v>2</v>
      </c>
      <c r="D216" s="36">
        <v>1</v>
      </c>
      <c r="E216" s="42" t="s">
        <v>1</v>
      </c>
      <c r="F216" s="51" t="s">
        <v>5</v>
      </c>
      <c r="G216" s="39" t="s">
        <v>60</v>
      </c>
      <c r="H216" s="52">
        <v>41953</v>
      </c>
      <c r="I216" s="50">
        <v>76</v>
      </c>
    </row>
    <row r="217" spans="1:9" ht="38.25">
      <c r="A217" s="36">
        <v>201</v>
      </c>
      <c r="B217" s="47" t="s">
        <v>388</v>
      </c>
      <c r="C217" s="35" t="s">
        <v>2</v>
      </c>
      <c r="D217" s="36">
        <v>6</v>
      </c>
      <c r="E217" s="42" t="s">
        <v>1</v>
      </c>
      <c r="F217" s="51" t="s">
        <v>131</v>
      </c>
      <c r="G217" s="39" t="s">
        <v>389</v>
      </c>
      <c r="H217" s="52">
        <v>41954</v>
      </c>
      <c r="I217" s="50">
        <v>3196.8</v>
      </c>
    </row>
    <row r="218" spans="1:9" ht="15">
      <c r="A218" s="69">
        <v>202</v>
      </c>
      <c r="B218" s="70" t="s">
        <v>96</v>
      </c>
      <c r="C218" s="71"/>
      <c r="D218" s="69"/>
      <c r="E218" s="72"/>
      <c r="F218" s="73"/>
      <c r="G218" s="74"/>
      <c r="H218" s="75"/>
      <c r="I218" s="76"/>
    </row>
    <row r="219" spans="1:9" ht="25.5">
      <c r="A219" s="36">
        <v>203</v>
      </c>
      <c r="B219" s="47" t="s">
        <v>390</v>
      </c>
      <c r="C219" s="35" t="s">
        <v>2</v>
      </c>
      <c r="D219" s="36">
        <v>2</v>
      </c>
      <c r="E219" s="42" t="s">
        <v>1</v>
      </c>
      <c r="F219" s="51" t="s">
        <v>391</v>
      </c>
      <c r="G219" s="39" t="s">
        <v>385</v>
      </c>
      <c r="H219" s="52">
        <v>41954</v>
      </c>
      <c r="I219" s="50">
        <v>179</v>
      </c>
    </row>
    <row r="220" spans="1:9" ht="38.25">
      <c r="A220" s="36">
        <v>204</v>
      </c>
      <c r="B220" s="47" t="s">
        <v>390</v>
      </c>
      <c r="C220" s="35" t="s">
        <v>2</v>
      </c>
      <c r="D220" s="36">
        <v>1</v>
      </c>
      <c r="E220" s="42" t="s">
        <v>1</v>
      </c>
      <c r="F220" s="51" t="s">
        <v>391</v>
      </c>
      <c r="G220" s="39" t="s">
        <v>392</v>
      </c>
      <c r="H220" s="52">
        <v>41650</v>
      </c>
      <c r="I220" s="50">
        <v>548.66999999999996</v>
      </c>
    </row>
    <row r="221" spans="1:9" ht="38.25">
      <c r="A221" s="36">
        <v>205</v>
      </c>
      <c r="B221" s="47" t="s">
        <v>393</v>
      </c>
      <c r="C221" s="35" t="s">
        <v>2</v>
      </c>
      <c r="D221" s="36">
        <v>35</v>
      </c>
      <c r="E221" s="42" t="s">
        <v>1</v>
      </c>
      <c r="F221" s="51" t="s">
        <v>0</v>
      </c>
      <c r="G221" s="39" t="s">
        <v>54</v>
      </c>
      <c r="H221" s="52">
        <v>41954</v>
      </c>
      <c r="I221" s="50">
        <v>5250</v>
      </c>
    </row>
    <row r="222" spans="1:9" ht="51">
      <c r="A222" s="36">
        <v>206</v>
      </c>
      <c r="B222" s="47" t="s">
        <v>394</v>
      </c>
      <c r="C222" s="35" t="s">
        <v>2</v>
      </c>
      <c r="D222" s="36">
        <v>1</v>
      </c>
      <c r="E222" s="42" t="s">
        <v>1</v>
      </c>
      <c r="F222" s="51" t="s">
        <v>120</v>
      </c>
      <c r="G222" s="39" t="s">
        <v>395</v>
      </c>
      <c r="H222" s="52">
        <v>41955</v>
      </c>
      <c r="I222" s="50">
        <v>380.56</v>
      </c>
    </row>
    <row r="223" spans="1:9" ht="51">
      <c r="A223" s="36">
        <v>207</v>
      </c>
      <c r="B223" s="47" t="s">
        <v>396</v>
      </c>
      <c r="C223" s="35" t="s">
        <v>2</v>
      </c>
      <c r="D223" s="36">
        <v>3</v>
      </c>
      <c r="E223" s="42" t="s">
        <v>1</v>
      </c>
      <c r="F223" s="51" t="s">
        <v>0</v>
      </c>
      <c r="G223" s="39" t="s">
        <v>397</v>
      </c>
      <c r="H223" s="52">
        <v>41955</v>
      </c>
      <c r="I223" s="50">
        <v>378</v>
      </c>
    </row>
    <row r="224" spans="1:9" ht="25.5">
      <c r="A224" s="36">
        <v>208</v>
      </c>
      <c r="B224" s="47" t="s">
        <v>398</v>
      </c>
      <c r="C224" s="35" t="s">
        <v>2</v>
      </c>
      <c r="D224" s="36">
        <v>1</v>
      </c>
      <c r="E224" s="42" t="s">
        <v>1</v>
      </c>
      <c r="F224" s="51" t="s">
        <v>5</v>
      </c>
      <c r="G224" s="39" t="s">
        <v>60</v>
      </c>
      <c r="H224" s="52">
        <v>41955</v>
      </c>
      <c r="I224" s="50">
        <v>228.3</v>
      </c>
    </row>
    <row r="225" spans="1:9" ht="25.5">
      <c r="A225" s="36">
        <v>209</v>
      </c>
      <c r="B225" s="47" t="s">
        <v>287</v>
      </c>
      <c r="C225" s="35" t="s">
        <v>2</v>
      </c>
      <c r="D225" s="36">
        <v>1</v>
      </c>
      <c r="E225" s="42" t="s">
        <v>1</v>
      </c>
      <c r="F225" s="51" t="s">
        <v>0</v>
      </c>
      <c r="G225" s="39" t="s">
        <v>399</v>
      </c>
      <c r="H225" s="52">
        <v>41955</v>
      </c>
      <c r="I225" s="50">
        <v>125</v>
      </c>
    </row>
    <row r="226" spans="1:9" ht="76.5">
      <c r="A226" s="36">
        <v>210</v>
      </c>
      <c r="B226" s="47" t="s">
        <v>400</v>
      </c>
      <c r="C226" s="35" t="s">
        <v>2</v>
      </c>
      <c r="D226" s="36">
        <v>1</v>
      </c>
      <c r="E226" s="42" t="s">
        <v>1</v>
      </c>
      <c r="F226" s="51" t="s">
        <v>7</v>
      </c>
      <c r="G226" s="39" t="s">
        <v>311</v>
      </c>
      <c r="H226" s="52">
        <v>41957</v>
      </c>
      <c r="I226" s="50">
        <v>180</v>
      </c>
    </row>
    <row r="227" spans="1:9" ht="76.5">
      <c r="A227" s="36">
        <v>211</v>
      </c>
      <c r="B227" s="47" t="s">
        <v>401</v>
      </c>
      <c r="C227" s="35" t="s">
        <v>2</v>
      </c>
      <c r="D227" s="36">
        <v>2</v>
      </c>
      <c r="E227" s="42" t="s">
        <v>1</v>
      </c>
      <c r="F227" s="51" t="s">
        <v>32</v>
      </c>
      <c r="G227" s="39" t="s">
        <v>335</v>
      </c>
      <c r="H227" s="52">
        <v>41957</v>
      </c>
      <c r="I227" s="50">
        <v>3553.7</v>
      </c>
    </row>
    <row r="228" spans="1:9" ht="51">
      <c r="A228" s="36">
        <v>212</v>
      </c>
      <c r="B228" s="47" t="s">
        <v>402</v>
      </c>
      <c r="C228" s="35" t="s">
        <v>2</v>
      </c>
      <c r="D228" s="36">
        <v>1</v>
      </c>
      <c r="E228" s="42" t="s">
        <v>1</v>
      </c>
      <c r="F228" s="51" t="s">
        <v>5</v>
      </c>
      <c r="G228" s="39" t="s">
        <v>138</v>
      </c>
      <c r="H228" s="52">
        <v>41962</v>
      </c>
      <c r="I228" s="50">
        <v>1265</v>
      </c>
    </row>
    <row r="229" spans="1:9" ht="51">
      <c r="A229" s="36">
        <v>213</v>
      </c>
      <c r="B229" s="47" t="s">
        <v>402</v>
      </c>
      <c r="C229" s="35" t="s">
        <v>2</v>
      </c>
      <c r="D229" s="36">
        <v>1</v>
      </c>
      <c r="E229" s="42" t="s">
        <v>1</v>
      </c>
      <c r="F229" s="51" t="s">
        <v>5</v>
      </c>
      <c r="G229" s="39" t="s">
        <v>403</v>
      </c>
      <c r="H229" s="52">
        <v>41963</v>
      </c>
      <c r="I229" s="50">
        <v>2388.5</v>
      </c>
    </row>
    <row r="230" spans="1:9" ht="15">
      <c r="A230" s="69">
        <v>214</v>
      </c>
      <c r="B230" s="70" t="s">
        <v>96</v>
      </c>
      <c r="C230" s="71"/>
      <c r="D230" s="69"/>
      <c r="E230" s="72"/>
      <c r="F230" s="73"/>
      <c r="G230" s="74"/>
      <c r="H230" s="75"/>
      <c r="I230" s="76"/>
    </row>
    <row r="231" spans="1:9" ht="38.25">
      <c r="A231" s="36">
        <v>215</v>
      </c>
      <c r="B231" s="47" t="s">
        <v>404</v>
      </c>
      <c r="C231" s="35" t="s">
        <v>2</v>
      </c>
      <c r="D231" s="36">
        <v>1</v>
      </c>
      <c r="E231" s="42" t="s">
        <v>1</v>
      </c>
      <c r="F231" s="51" t="s">
        <v>57</v>
      </c>
      <c r="G231" s="39" t="s">
        <v>59</v>
      </c>
      <c r="H231" s="52">
        <v>41964</v>
      </c>
      <c r="I231" s="50">
        <v>664.69</v>
      </c>
    </row>
    <row r="232" spans="1:9" ht="51">
      <c r="A232" s="36">
        <v>216</v>
      </c>
      <c r="B232" s="47" t="s">
        <v>405</v>
      </c>
      <c r="C232" s="35" t="s">
        <v>2</v>
      </c>
      <c r="D232" s="36">
        <v>800</v>
      </c>
      <c r="E232" s="42" t="s">
        <v>1</v>
      </c>
      <c r="F232" s="51" t="s">
        <v>120</v>
      </c>
      <c r="G232" s="39" t="s">
        <v>406</v>
      </c>
      <c r="H232" s="52">
        <v>41963</v>
      </c>
      <c r="I232" s="50">
        <v>5200</v>
      </c>
    </row>
    <row r="233" spans="1:9" ht="51">
      <c r="A233" s="36">
        <v>217</v>
      </c>
      <c r="B233" s="47" t="s">
        <v>407</v>
      </c>
      <c r="C233" s="35" t="s">
        <v>2</v>
      </c>
      <c r="D233" s="36">
        <v>3</v>
      </c>
      <c r="E233" s="42" t="s">
        <v>1</v>
      </c>
      <c r="F233" s="51" t="s">
        <v>7</v>
      </c>
      <c r="G233" s="39" t="s">
        <v>48</v>
      </c>
      <c r="H233" s="52">
        <v>41964</v>
      </c>
      <c r="I233" s="50">
        <v>108.99</v>
      </c>
    </row>
    <row r="234" spans="1:9" ht="25.5">
      <c r="A234" s="36">
        <v>218</v>
      </c>
      <c r="B234" s="47" t="s">
        <v>408</v>
      </c>
      <c r="C234" s="35" t="s">
        <v>2</v>
      </c>
      <c r="D234" s="36">
        <v>3</v>
      </c>
      <c r="E234" s="42" t="s">
        <v>1</v>
      </c>
      <c r="F234" s="51" t="s">
        <v>0</v>
      </c>
      <c r="G234" s="39" t="s">
        <v>186</v>
      </c>
      <c r="H234" s="52">
        <v>41967</v>
      </c>
      <c r="I234" s="50">
        <v>381</v>
      </c>
    </row>
    <row r="235" spans="1:9" ht="51">
      <c r="A235" s="36">
        <v>219</v>
      </c>
      <c r="B235" s="47" t="s">
        <v>409</v>
      </c>
      <c r="C235" s="35" t="s">
        <v>2</v>
      </c>
      <c r="D235" s="36">
        <v>10</v>
      </c>
      <c r="E235" s="42" t="s">
        <v>1</v>
      </c>
      <c r="F235" s="51" t="s">
        <v>131</v>
      </c>
      <c r="G235" s="39" t="s">
        <v>129</v>
      </c>
      <c r="H235" s="52">
        <v>41967</v>
      </c>
      <c r="I235" s="50">
        <v>565</v>
      </c>
    </row>
    <row r="236" spans="1:9" ht="51">
      <c r="A236" s="36">
        <v>220</v>
      </c>
      <c r="B236" s="47" t="s">
        <v>410</v>
      </c>
      <c r="C236" s="35" t="s">
        <v>2</v>
      </c>
      <c r="D236" s="36">
        <v>108</v>
      </c>
      <c r="E236" s="42" t="s">
        <v>1</v>
      </c>
      <c r="F236" s="51" t="s">
        <v>298</v>
      </c>
      <c r="G236" s="39" t="s">
        <v>201</v>
      </c>
      <c r="H236" s="52">
        <v>41967</v>
      </c>
      <c r="I236" s="50">
        <v>810</v>
      </c>
    </row>
    <row r="237" spans="1:9" ht="63.75">
      <c r="A237" s="36">
        <v>221</v>
      </c>
      <c r="B237" s="47" t="s">
        <v>411</v>
      </c>
      <c r="C237" s="35" t="s">
        <v>2</v>
      </c>
      <c r="D237" s="36">
        <v>20000</v>
      </c>
      <c r="E237" s="42" t="s">
        <v>1</v>
      </c>
      <c r="F237" s="51" t="s">
        <v>22</v>
      </c>
      <c r="G237" s="39" t="s">
        <v>332</v>
      </c>
      <c r="H237" s="52">
        <v>41968</v>
      </c>
      <c r="I237" s="50">
        <v>1800</v>
      </c>
    </row>
    <row r="238" spans="1:9" ht="38.25">
      <c r="A238" s="36">
        <v>222</v>
      </c>
      <c r="B238" s="47" t="s">
        <v>412</v>
      </c>
      <c r="C238" s="35" t="s">
        <v>2</v>
      </c>
      <c r="D238" s="36">
        <v>1</v>
      </c>
      <c r="E238" s="42" t="s">
        <v>1</v>
      </c>
      <c r="F238" s="51" t="s">
        <v>0</v>
      </c>
      <c r="G238" s="39" t="s">
        <v>413</v>
      </c>
      <c r="H238" s="52">
        <v>41969</v>
      </c>
      <c r="I238" s="50">
        <v>6575</v>
      </c>
    </row>
    <row r="239" spans="1:9" ht="51">
      <c r="A239" s="36">
        <v>223</v>
      </c>
      <c r="B239" s="47" t="s">
        <v>414</v>
      </c>
      <c r="C239" s="35" t="s">
        <v>2</v>
      </c>
      <c r="D239" s="36">
        <v>4</v>
      </c>
      <c r="E239" s="42" t="s">
        <v>1</v>
      </c>
      <c r="F239" s="51" t="s">
        <v>415</v>
      </c>
      <c r="G239" s="39" t="s">
        <v>129</v>
      </c>
      <c r="H239" s="52">
        <v>41969</v>
      </c>
      <c r="I239" s="50">
        <v>400</v>
      </c>
    </row>
    <row r="240" spans="1:9" ht="38.25">
      <c r="A240" s="36">
        <v>224</v>
      </c>
      <c r="B240" s="47" t="s">
        <v>416</v>
      </c>
      <c r="C240" s="35" t="s">
        <v>2</v>
      </c>
      <c r="D240" s="36">
        <v>1</v>
      </c>
      <c r="E240" s="42" t="s">
        <v>1</v>
      </c>
      <c r="F240" s="51" t="s">
        <v>36</v>
      </c>
      <c r="G240" s="39" t="s">
        <v>193</v>
      </c>
      <c r="H240" s="52">
        <v>41969</v>
      </c>
      <c r="I240" s="50">
        <v>329.46</v>
      </c>
    </row>
    <row r="241" spans="1:9" ht="51">
      <c r="A241" s="36">
        <v>225</v>
      </c>
      <c r="B241" s="47" t="s">
        <v>417</v>
      </c>
      <c r="C241" s="35" t="s">
        <v>2</v>
      </c>
      <c r="D241" s="36">
        <v>2</v>
      </c>
      <c r="E241" s="42" t="s">
        <v>1</v>
      </c>
      <c r="F241" s="51" t="s">
        <v>6</v>
      </c>
      <c r="G241" s="39" t="s">
        <v>138</v>
      </c>
      <c r="H241" s="52">
        <v>41969</v>
      </c>
      <c r="I241" s="50">
        <v>1030</v>
      </c>
    </row>
    <row r="242" spans="1:9" ht="63.75">
      <c r="A242" s="36">
        <v>226</v>
      </c>
      <c r="B242" s="47" t="s">
        <v>418</v>
      </c>
      <c r="C242" s="35" t="s">
        <v>2</v>
      </c>
      <c r="D242" s="36">
        <v>1</v>
      </c>
      <c r="E242" s="42" t="s">
        <v>1</v>
      </c>
      <c r="F242" s="51" t="s">
        <v>0</v>
      </c>
      <c r="G242" s="39" t="s">
        <v>419</v>
      </c>
      <c r="H242" s="52">
        <v>41970</v>
      </c>
      <c r="I242" s="50">
        <v>678</v>
      </c>
    </row>
    <row r="243" spans="1:9" ht="15">
      <c r="A243" s="69">
        <v>227</v>
      </c>
      <c r="B243" s="70" t="s">
        <v>96</v>
      </c>
      <c r="C243" s="71"/>
      <c r="D243" s="69"/>
      <c r="E243" s="72"/>
      <c r="F243" s="73"/>
      <c r="G243" s="74"/>
      <c r="H243" s="75"/>
      <c r="I243" s="76"/>
    </row>
    <row r="244" spans="1:9" ht="63.75">
      <c r="A244" s="36">
        <v>228</v>
      </c>
      <c r="B244" s="47" t="s">
        <v>410</v>
      </c>
      <c r="C244" s="35" t="s">
        <v>2</v>
      </c>
      <c r="D244" s="36">
        <v>16</v>
      </c>
      <c r="E244" s="42" t="s">
        <v>1</v>
      </c>
      <c r="F244" s="51" t="s">
        <v>420</v>
      </c>
      <c r="G244" s="39" t="s">
        <v>108</v>
      </c>
      <c r="H244" s="52">
        <v>41666</v>
      </c>
      <c r="I244" s="50">
        <v>264</v>
      </c>
    </row>
    <row r="245" spans="1:9" ht="25.5">
      <c r="A245" s="36">
        <v>229</v>
      </c>
      <c r="B245" s="47" t="s">
        <v>421</v>
      </c>
      <c r="C245" s="35" t="s">
        <v>2</v>
      </c>
      <c r="D245" s="36">
        <v>45</v>
      </c>
      <c r="E245" s="42" t="s">
        <v>1</v>
      </c>
      <c r="F245" s="51" t="s">
        <v>422</v>
      </c>
      <c r="G245" s="39" t="s">
        <v>423</v>
      </c>
      <c r="H245" s="52">
        <v>41970</v>
      </c>
      <c r="I245" s="50">
        <v>4050</v>
      </c>
    </row>
    <row r="246" spans="1:9" ht="25.5">
      <c r="A246" s="36">
        <v>230</v>
      </c>
      <c r="B246" s="47" t="s">
        <v>424</v>
      </c>
      <c r="C246" s="35" t="s">
        <v>2</v>
      </c>
      <c r="D246" s="36">
        <v>25</v>
      </c>
      <c r="E246" s="42" t="s">
        <v>1</v>
      </c>
      <c r="F246" s="51" t="s">
        <v>6</v>
      </c>
      <c r="G246" s="39" t="s">
        <v>423</v>
      </c>
      <c r="H246" s="52">
        <v>41970</v>
      </c>
      <c r="I246" s="50">
        <v>1125</v>
      </c>
    </row>
    <row r="247" spans="1:9" ht="25.5">
      <c r="A247" s="36">
        <v>231</v>
      </c>
      <c r="B247" s="47" t="s">
        <v>425</v>
      </c>
      <c r="C247" s="35" t="s">
        <v>2</v>
      </c>
      <c r="D247" s="36">
        <v>1</v>
      </c>
      <c r="E247" s="42" t="s">
        <v>1</v>
      </c>
      <c r="F247" s="51" t="s">
        <v>5</v>
      </c>
      <c r="G247" s="39" t="s">
        <v>116</v>
      </c>
      <c r="H247" s="52">
        <v>41971</v>
      </c>
      <c r="I247" s="50">
        <v>845.24</v>
      </c>
    </row>
    <row r="248" spans="1:9" ht="18.75">
      <c r="A248" s="36"/>
      <c r="B248" s="142" t="s">
        <v>426</v>
      </c>
      <c r="C248" s="143"/>
      <c r="D248" s="143"/>
      <c r="E248" s="143"/>
      <c r="F248" s="143"/>
      <c r="G248" s="143"/>
      <c r="H248" s="144"/>
      <c r="I248" s="56">
        <f>SUM(I208:I247)</f>
        <v>50947.039999999994</v>
      </c>
    </row>
    <row r="249" spans="1:9" ht="15">
      <c r="A249" s="69">
        <v>232</v>
      </c>
      <c r="B249" s="70" t="s">
        <v>96</v>
      </c>
      <c r="C249" s="71"/>
      <c r="D249" s="69"/>
      <c r="E249" s="72"/>
      <c r="F249" s="73"/>
      <c r="G249" s="74"/>
      <c r="H249" s="75"/>
      <c r="I249" s="76"/>
    </row>
    <row r="250" spans="1:9" ht="25.5">
      <c r="A250" s="36">
        <v>233</v>
      </c>
      <c r="B250" s="47" t="s">
        <v>429</v>
      </c>
      <c r="C250" s="35" t="s">
        <v>2</v>
      </c>
      <c r="D250" s="36">
        <v>1</v>
      </c>
      <c r="E250" s="42" t="s">
        <v>1</v>
      </c>
      <c r="F250" s="51" t="s">
        <v>5</v>
      </c>
      <c r="G250" s="39" t="s">
        <v>116</v>
      </c>
      <c r="H250" s="52">
        <v>41974</v>
      </c>
      <c r="I250" s="50">
        <v>414.73</v>
      </c>
    </row>
    <row r="251" spans="1:9" ht="38.25">
      <c r="A251" s="36">
        <v>234</v>
      </c>
      <c r="B251" s="47" t="s">
        <v>430</v>
      </c>
      <c r="C251" s="35" t="s">
        <v>2</v>
      </c>
      <c r="D251" s="36">
        <v>22</v>
      </c>
      <c r="E251" s="42" t="s">
        <v>1</v>
      </c>
      <c r="F251" s="51" t="s">
        <v>0</v>
      </c>
      <c r="G251" s="39" t="s">
        <v>431</v>
      </c>
      <c r="H251" s="52">
        <v>41974</v>
      </c>
      <c r="I251" s="50">
        <v>390</v>
      </c>
    </row>
    <row r="252" spans="1:9" ht="51">
      <c r="A252" s="36">
        <v>235</v>
      </c>
      <c r="B252" s="47" t="s">
        <v>432</v>
      </c>
      <c r="C252" s="35" t="s">
        <v>2</v>
      </c>
      <c r="D252" s="36">
        <v>1</v>
      </c>
      <c r="E252" s="42" t="s">
        <v>1</v>
      </c>
      <c r="F252" s="51" t="s">
        <v>0</v>
      </c>
      <c r="G252" s="39" t="s">
        <v>433</v>
      </c>
      <c r="H252" s="52">
        <v>41974</v>
      </c>
      <c r="I252" s="50">
        <v>27921.4</v>
      </c>
    </row>
    <row r="253" spans="1:9" ht="25.5">
      <c r="A253" s="36">
        <v>236</v>
      </c>
      <c r="B253" s="47" t="s">
        <v>434</v>
      </c>
      <c r="C253" s="35" t="s">
        <v>2</v>
      </c>
      <c r="D253" s="36">
        <v>1</v>
      </c>
      <c r="E253" s="42" t="s">
        <v>1</v>
      </c>
      <c r="F253" s="51" t="s">
        <v>0</v>
      </c>
      <c r="G253" s="39" t="s">
        <v>435</v>
      </c>
      <c r="H253" s="52">
        <v>41974</v>
      </c>
      <c r="I253" s="50">
        <v>408.15</v>
      </c>
    </row>
    <row r="254" spans="1:9" ht="51">
      <c r="A254" s="36">
        <v>237</v>
      </c>
      <c r="B254" s="47" t="s">
        <v>436</v>
      </c>
      <c r="C254" s="35" t="s">
        <v>2</v>
      </c>
      <c r="D254" s="36">
        <v>1</v>
      </c>
      <c r="E254" s="42" t="s">
        <v>1</v>
      </c>
      <c r="F254" s="51" t="s">
        <v>0</v>
      </c>
      <c r="G254" s="39" t="s">
        <v>437</v>
      </c>
      <c r="H254" s="52">
        <v>41974</v>
      </c>
      <c r="I254" s="50">
        <v>2470</v>
      </c>
    </row>
    <row r="255" spans="1:9" ht="38.25">
      <c r="A255" s="36">
        <v>238</v>
      </c>
      <c r="B255" s="47" t="s">
        <v>438</v>
      </c>
      <c r="C255" s="35" t="s">
        <v>2</v>
      </c>
      <c r="D255" s="36">
        <v>1</v>
      </c>
      <c r="E255" s="42" t="s">
        <v>1</v>
      </c>
      <c r="F255" s="51" t="s">
        <v>39</v>
      </c>
      <c r="G255" s="39" t="s">
        <v>439</v>
      </c>
      <c r="H255" s="52">
        <v>41975</v>
      </c>
      <c r="I255" s="50">
        <v>26322.43</v>
      </c>
    </row>
    <row r="256" spans="1:9" ht="63.75">
      <c r="A256" s="36">
        <v>239</v>
      </c>
      <c r="B256" s="47" t="s">
        <v>440</v>
      </c>
      <c r="C256" s="35" t="s">
        <v>2</v>
      </c>
      <c r="D256" s="36">
        <v>346</v>
      </c>
      <c r="E256" s="42" t="s">
        <v>1</v>
      </c>
      <c r="F256" s="51" t="s">
        <v>212</v>
      </c>
      <c r="G256" s="39" t="s">
        <v>108</v>
      </c>
      <c r="H256" s="52">
        <v>41976</v>
      </c>
      <c r="I256" s="50">
        <v>1608.9</v>
      </c>
    </row>
    <row r="257" spans="1:9" ht="51">
      <c r="A257" s="36">
        <v>240</v>
      </c>
      <c r="B257" s="47" t="s">
        <v>441</v>
      </c>
      <c r="C257" s="35" t="s">
        <v>2</v>
      </c>
      <c r="D257" s="36">
        <v>1</v>
      </c>
      <c r="E257" s="42" t="s">
        <v>1</v>
      </c>
      <c r="F257" s="51" t="s">
        <v>5</v>
      </c>
      <c r="G257" s="39" t="s">
        <v>442</v>
      </c>
      <c r="H257" s="52">
        <v>41977</v>
      </c>
      <c r="I257" s="50">
        <v>700</v>
      </c>
    </row>
    <row r="258" spans="1:9" ht="38.25">
      <c r="A258" s="36">
        <v>241</v>
      </c>
      <c r="B258" s="47" t="s">
        <v>443</v>
      </c>
      <c r="C258" s="35" t="s">
        <v>2</v>
      </c>
      <c r="D258" s="36">
        <v>2</v>
      </c>
      <c r="E258" s="42" t="s">
        <v>1</v>
      </c>
      <c r="F258" s="51" t="s">
        <v>37</v>
      </c>
      <c r="G258" s="39" t="s">
        <v>43</v>
      </c>
      <c r="H258" s="52">
        <v>41977</v>
      </c>
      <c r="I258" s="50">
        <v>7800</v>
      </c>
    </row>
    <row r="259" spans="1:9" ht="38.25">
      <c r="A259" s="36">
        <v>242</v>
      </c>
      <c r="B259" s="47" t="s">
        <v>444</v>
      </c>
      <c r="C259" s="35" t="s">
        <v>2</v>
      </c>
      <c r="D259" s="36">
        <v>1</v>
      </c>
      <c r="E259" s="42" t="s">
        <v>1</v>
      </c>
      <c r="F259" s="51" t="s">
        <v>4</v>
      </c>
      <c r="G259" s="39" t="s">
        <v>3</v>
      </c>
      <c r="H259" s="52">
        <v>41978</v>
      </c>
      <c r="I259" s="50">
        <v>339</v>
      </c>
    </row>
    <row r="260" spans="1:9" ht="38.25">
      <c r="A260" s="36">
        <v>243</v>
      </c>
      <c r="B260" s="47" t="s">
        <v>445</v>
      </c>
      <c r="C260" s="35" t="s">
        <v>2</v>
      </c>
      <c r="D260" s="36">
        <v>1</v>
      </c>
      <c r="E260" s="42" t="s">
        <v>1</v>
      </c>
      <c r="F260" s="51" t="s">
        <v>5</v>
      </c>
      <c r="G260" s="39" t="s">
        <v>313</v>
      </c>
      <c r="H260" s="52">
        <v>41983</v>
      </c>
      <c r="I260" s="50">
        <v>225</v>
      </c>
    </row>
    <row r="261" spans="1:9" ht="25.5">
      <c r="A261" s="36">
        <v>244</v>
      </c>
      <c r="B261" s="47" t="s">
        <v>446</v>
      </c>
      <c r="C261" s="35" t="s">
        <v>2</v>
      </c>
      <c r="D261" s="36">
        <v>1</v>
      </c>
      <c r="E261" s="42" t="s">
        <v>1</v>
      </c>
      <c r="F261" s="51" t="s">
        <v>447</v>
      </c>
      <c r="G261" s="39" t="s">
        <v>448</v>
      </c>
      <c r="H261" s="52">
        <v>41991</v>
      </c>
      <c r="I261" s="50">
        <v>13</v>
      </c>
    </row>
    <row r="262" spans="1:9" ht="18.75">
      <c r="A262" s="36"/>
      <c r="B262" s="142" t="s">
        <v>428</v>
      </c>
      <c r="C262" s="143"/>
      <c r="D262" s="143"/>
      <c r="E262" s="143"/>
      <c r="F262" s="143"/>
      <c r="G262" s="143"/>
      <c r="H262" s="144"/>
      <c r="I262" s="56">
        <f>SUM(I250:I261)</f>
        <v>68612.610000000015</v>
      </c>
    </row>
    <row r="263" spans="1:9" ht="18.75">
      <c r="A263" s="36"/>
      <c r="B263" s="127" t="s">
        <v>449</v>
      </c>
      <c r="C263" s="128"/>
      <c r="D263" s="128"/>
      <c r="E263" s="128"/>
      <c r="F263" s="128"/>
      <c r="G263" s="128"/>
      <c r="H263" s="129"/>
      <c r="I263" s="68">
        <f>+I169+I207+I248+I262</f>
        <v>415582.68999999994</v>
      </c>
    </row>
    <row r="266" spans="1:9">
      <c r="A266" s="136" t="s">
        <v>341</v>
      </c>
      <c r="B266" s="136"/>
      <c r="C266" s="136"/>
      <c r="D266" s="136"/>
      <c r="E266" s="136"/>
      <c r="F266" s="136"/>
      <c r="G266" s="136"/>
      <c r="H266" s="136"/>
      <c r="I266" s="136"/>
    </row>
    <row r="267" spans="1:9" ht="15">
      <c r="A267" s="4"/>
      <c r="B267" s="22"/>
      <c r="C267" s="21"/>
      <c r="D267" s="4"/>
      <c r="E267" s="20"/>
      <c r="F267" s="19"/>
      <c r="G267" s="18"/>
      <c r="H267" s="17"/>
      <c r="I267" s="16"/>
    </row>
    <row r="268" spans="1:9" ht="25.5">
      <c r="A268" s="13" t="s">
        <v>218</v>
      </c>
      <c r="B268" s="15" t="s">
        <v>219</v>
      </c>
      <c r="C268" s="15" t="s">
        <v>14</v>
      </c>
      <c r="D268" s="15" t="s">
        <v>13</v>
      </c>
      <c r="E268" s="15" t="s">
        <v>12</v>
      </c>
      <c r="F268" s="13" t="s">
        <v>11</v>
      </c>
      <c r="G268" s="14" t="s">
        <v>10</v>
      </c>
      <c r="H268" s="13" t="s">
        <v>220</v>
      </c>
      <c r="I268" s="13" t="s">
        <v>8</v>
      </c>
    </row>
    <row r="269" spans="1:9" ht="25.5">
      <c r="A269" s="59">
        <v>1</v>
      </c>
      <c r="B269" s="61" t="s">
        <v>222</v>
      </c>
      <c r="C269" s="34" t="s">
        <v>2</v>
      </c>
      <c r="D269" s="24">
        <v>1</v>
      </c>
      <c r="E269" s="43" t="s">
        <v>1</v>
      </c>
      <c r="F269" s="60" t="s">
        <v>0</v>
      </c>
      <c r="G269" s="62" t="s">
        <v>25</v>
      </c>
      <c r="H269" s="65">
        <v>41631</v>
      </c>
      <c r="I269" s="66">
        <v>42240</v>
      </c>
    </row>
    <row r="270" spans="1:9" ht="38.25">
      <c r="A270" s="59">
        <v>2</v>
      </c>
      <c r="B270" s="61" t="s">
        <v>223</v>
      </c>
      <c r="C270" s="34" t="s">
        <v>2</v>
      </c>
      <c r="D270" s="24">
        <v>1</v>
      </c>
      <c r="E270" s="43" t="s">
        <v>1</v>
      </c>
      <c r="F270" s="60" t="s">
        <v>26</v>
      </c>
      <c r="G270" s="62" t="s">
        <v>169</v>
      </c>
      <c r="H270" s="65">
        <v>41669</v>
      </c>
      <c r="I270" s="66">
        <v>16000</v>
      </c>
    </row>
    <row r="271" spans="1:9" ht="36">
      <c r="A271" s="59">
        <v>3</v>
      </c>
      <c r="B271" s="61" t="s">
        <v>224</v>
      </c>
      <c r="C271" s="34" t="s">
        <v>2</v>
      </c>
      <c r="D271" s="24">
        <v>1</v>
      </c>
      <c r="E271" s="43" t="s">
        <v>1</v>
      </c>
      <c r="F271" s="60" t="s">
        <v>22</v>
      </c>
      <c r="G271" s="62" t="s">
        <v>101</v>
      </c>
      <c r="H271" s="65">
        <v>41694</v>
      </c>
      <c r="I271" s="66">
        <v>3498</v>
      </c>
    </row>
    <row r="272" spans="1:9" ht="25.5">
      <c r="A272" s="59">
        <v>4</v>
      </c>
      <c r="B272" s="61" t="s">
        <v>225</v>
      </c>
      <c r="C272" s="34" t="s">
        <v>2</v>
      </c>
      <c r="D272" s="24">
        <v>1</v>
      </c>
      <c r="E272" s="43" t="s">
        <v>1</v>
      </c>
      <c r="F272" s="60" t="s">
        <v>0</v>
      </c>
      <c r="G272" s="62" t="s">
        <v>226</v>
      </c>
      <c r="H272" s="65">
        <v>41718</v>
      </c>
      <c r="I272" s="66">
        <v>13050</v>
      </c>
    </row>
    <row r="273" spans="1:9" ht="25.5">
      <c r="A273" s="59">
        <v>5</v>
      </c>
      <c r="B273" s="61" t="s">
        <v>227</v>
      </c>
      <c r="C273" s="34" t="s">
        <v>2</v>
      </c>
      <c r="D273" s="24">
        <v>1</v>
      </c>
      <c r="E273" s="43" t="s">
        <v>1</v>
      </c>
      <c r="F273" s="60" t="s">
        <v>39</v>
      </c>
      <c r="G273" s="62" t="s">
        <v>228</v>
      </c>
      <c r="H273" s="65">
        <v>41694</v>
      </c>
      <c r="I273" s="66">
        <v>10144</v>
      </c>
    </row>
    <row r="274" spans="1:9" ht="36">
      <c r="A274" s="59">
        <v>6</v>
      </c>
      <c r="B274" s="61" t="s">
        <v>229</v>
      </c>
      <c r="C274" s="34" t="s">
        <v>2</v>
      </c>
      <c r="D274" s="24">
        <v>1</v>
      </c>
      <c r="E274" s="43" t="s">
        <v>1</v>
      </c>
      <c r="F274" s="60" t="s">
        <v>39</v>
      </c>
      <c r="G274" s="62" t="s">
        <v>230</v>
      </c>
      <c r="H274" s="65">
        <v>41722</v>
      </c>
      <c r="I274" s="66">
        <v>2232</v>
      </c>
    </row>
    <row r="275" spans="1:9" ht="36">
      <c r="A275" s="59">
        <v>7</v>
      </c>
      <c r="B275" s="61" t="s">
        <v>231</v>
      </c>
      <c r="C275" s="34" t="s">
        <v>2</v>
      </c>
      <c r="D275" s="24">
        <v>1</v>
      </c>
      <c r="E275" s="43" t="s">
        <v>1</v>
      </c>
      <c r="F275" s="60" t="s">
        <v>39</v>
      </c>
      <c r="G275" s="62" t="s">
        <v>121</v>
      </c>
      <c r="H275" s="65">
        <v>41733</v>
      </c>
      <c r="I275" s="66">
        <v>11325</v>
      </c>
    </row>
    <row r="276" spans="1:9" ht="25.5">
      <c r="A276" s="59">
        <v>8</v>
      </c>
      <c r="B276" s="61" t="s">
        <v>232</v>
      </c>
      <c r="C276" s="34" t="s">
        <v>2</v>
      </c>
      <c r="D276" s="24">
        <v>1</v>
      </c>
      <c r="E276" s="43" t="s">
        <v>1</v>
      </c>
      <c r="F276" s="60" t="s">
        <v>233</v>
      </c>
      <c r="G276" s="62" t="s">
        <v>234</v>
      </c>
      <c r="H276" s="65">
        <v>41733</v>
      </c>
      <c r="I276" s="66">
        <v>5000</v>
      </c>
    </row>
    <row r="277" spans="1:9" ht="25.5">
      <c r="A277" s="59">
        <v>10</v>
      </c>
      <c r="B277" s="61" t="s">
        <v>235</v>
      </c>
      <c r="C277" s="34" t="s">
        <v>2</v>
      </c>
      <c r="D277" s="24">
        <v>1</v>
      </c>
      <c r="E277" s="43" t="s">
        <v>1</v>
      </c>
      <c r="F277" s="60" t="s">
        <v>30</v>
      </c>
      <c r="G277" s="62" t="s">
        <v>236</v>
      </c>
      <c r="H277" s="65">
        <v>41738</v>
      </c>
      <c r="I277" s="66">
        <v>711.9</v>
      </c>
    </row>
    <row r="278" spans="1:9" ht="25.5">
      <c r="A278" s="59">
        <v>11</v>
      </c>
      <c r="B278" s="61" t="s">
        <v>237</v>
      </c>
      <c r="C278" s="34" t="s">
        <v>2</v>
      </c>
      <c r="D278" s="24">
        <v>1</v>
      </c>
      <c r="E278" s="43" t="s">
        <v>1</v>
      </c>
      <c r="F278" s="60" t="s">
        <v>30</v>
      </c>
      <c r="G278" s="62" t="s">
        <v>238</v>
      </c>
      <c r="H278" s="65">
        <v>41738</v>
      </c>
      <c r="I278" s="66">
        <v>20484.75</v>
      </c>
    </row>
    <row r="279" spans="1:9" ht="38.25">
      <c r="A279" s="59">
        <v>12</v>
      </c>
      <c r="B279" s="61" t="s">
        <v>239</v>
      </c>
      <c r="C279" s="34" t="s">
        <v>2</v>
      </c>
      <c r="D279" s="24">
        <v>1</v>
      </c>
      <c r="E279" s="43" t="s">
        <v>1</v>
      </c>
      <c r="F279" s="60" t="s">
        <v>57</v>
      </c>
      <c r="G279" s="62" t="s">
        <v>58</v>
      </c>
      <c r="H279" s="65">
        <v>41738</v>
      </c>
      <c r="I279" s="66">
        <v>12690.42</v>
      </c>
    </row>
    <row r="280" spans="1:9" ht="25.5">
      <c r="A280" s="59">
        <v>13</v>
      </c>
      <c r="B280" s="61" t="s">
        <v>240</v>
      </c>
      <c r="C280" s="34" t="s">
        <v>2</v>
      </c>
      <c r="D280" s="24">
        <v>1</v>
      </c>
      <c r="E280" s="43" t="s">
        <v>1</v>
      </c>
      <c r="F280" s="60" t="s">
        <v>30</v>
      </c>
      <c r="G280" s="62" t="s">
        <v>241</v>
      </c>
      <c r="H280" s="65">
        <v>41785</v>
      </c>
      <c r="I280" s="66">
        <v>1180</v>
      </c>
    </row>
    <row r="281" spans="1:9" ht="51">
      <c r="A281" s="43">
        <v>14</v>
      </c>
      <c r="B281" s="45" t="s">
        <v>242</v>
      </c>
      <c r="C281" s="34" t="s">
        <v>2</v>
      </c>
      <c r="D281" s="24">
        <v>1</v>
      </c>
      <c r="E281" s="43" t="s">
        <v>1</v>
      </c>
      <c r="F281" s="61" t="s">
        <v>34</v>
      </c>
      <c r="G281" s="63" t="s">
        <v>243</v>
      </c>
      <c r="H281" s="64">
        <v>41786</v>
      </c>
      <c r="I281" s="67">
        <v>389.18</v>
      </c>
    </row>
    <row r="282" spans="1:9" ht="38.25">
      <c r="A282" s="43">
        <v>15</v>
      </c>
      <c r="B282" s="45" t="s">
        <v>244</v>
      </c>
      <c r="C282" s="34" t="s">
        <v>2</v>
      </c>
      <c r="D282" s="24">
        <v>1</v>
      </c>
      <c r="E282" s="43" t="s">
        <v>1</v>
      </c>
      <c r="F282" s="61" t="s">
        <v>32</v>
      </c>
      <c r="G282" s="63" t="s">
        <v>245</v>
      </c>
      <c r="H282" s="64">
        <v>41813</v>
      </c>
      <c r="I282" s="67">
        <v>612</v>
      </c>
    </row>
    <row r="283" spans="1:9" ht="38.25">
      <c r="A283" s="43">
        <v>16</v>
      </c>
      <c r="B283" s="45" t="s">
        <v>246</v>
      </c>
      <c r="C283" s="34" t="s">
        <v>2</v>
      </c>
      <c r="D283" s="24">
        <v>1</v>
      </c>
      <c r="E283" s="43" t="s">
        <v>1</v>
      </c>
      <c r="F283" s="61" t="s">
        <v>32</v>
      </c>
      <c r="G283" s="63" t="s">
        <v>247</v>
      </c>
      <c r="H283" s="64">
        <v>41859</v>
      </c>
      <c r="I283" s="67">
        <v>349.17</v>
      </c>
    </row>
    <row r="284" spans="1:9" ht="15" customHeight="1">
      <c r="A284" s="36"/>
      <c r="B284" s="137" t="s">
        <v>221</v>
      </c>
      <c r="C284" s="138"/>
      <c r="D284" s="138"/>
      <c r="E284" s="138"/>
      <c r="F284" s="138"/>
      <c r="G284" s="139"/>
      <c r="H284" s="145"/>
      <c r="I284" s="146"/>
    </row>
    <row r="286" spans="1:9">
      <c r="A286" s="136" t="s">
        <v>342</v>
      </c>
      <c r="B286" s="136"/>
      <c r="C286" s="136"/>
      <c r="D286" s="136"/>
      <c r="E286" s="136"/>
      <c r="F286" s="136"/>
      <c r="G286" s="136"/>
      <c r="H286" s="136"/>
      <c r="I286" s="136"/>
    </row>
    <row r="287" spans="1:9" ht="15">
      <c r="A287" s="4"/>
      <c r="B287" s="22"/>
      <c r="C287" s="21"/>
      <c r="D287" s="4"/>
      <c r="E287" s="20"/>
      <c r="F287" s="19"/>
      <c r="G287" s="18"/>
      <c r="H287" s="17"/>
      <c r="I287" s="16"/>
    </row>
    <row r="288" spans="1:9" ht="25.5">
      <c r="A288" s="13" t="s">
        <v>218</v>
      </c>
      <c r="B288" s="15" t="s">
        <v>219</v>
      </c>
      <c r="C288" s="15" t="s">
        <v>14</v>
      </c>
      <c r="D288" s="15" t="s">
        <v>13</v>
      </c>
      <c r="E288" s="15" t="s">
        <v>12</v>
      </c>
      <c r="F288" s="13" t="s">
        <v>11</v>
      </c>
      <c r="G288" s="14" t="s">
        <v>10</v>
      </c>
      <c r="H288" s="13" t="s">
        <v>220</v>
      </c>
      <c r="I288" s="13" t="s">
        <v>8</v>
      </c>
    </row>
    <row r="289" spans="1:9" ht="25.5">
      <c r="A289" s="59">
        <v>1</v>
      </c>
      <c r="B289" s="61" t="s">
        <v>248</v>
      </c>
      <c r="C289" s="34" t="s">
        <v>2</v>
      </c>
      <c r="D289" s="24">
        <v>1</v>
      </c>
      <c r="E289" s="43" t="s">
        <v>1</v>
      </c>
      <c r="F289" s="60" t="s">
        <v>39</v>
      </c>
      <c r="G289" s="62" t="s">
        <v>249</v>
      </c>
      <c r="H289" s="65">
        <v>41655</v>
      </c>
      <c r="I289" s="66">
        <v>34476.36</v>
      </c>
    </row>
    <row r="290" spans="1:9" ht="36">
      <c r="A290" s="59">
        <v>2</v>
      </c>
      <c r="B290" s="61" t="s">
        <v>248</v>
      </c>
      <c r="C290" s="34" t="s">
        <v>2</v>
      </c>
      <c r="D290" s="24">
        <v>1</v>
      </c>
      <c r="E290" s="43" t="s">
        <v>1</v>
      </c>
      <c r="F290" s="60" t="s">
        <v>39</v>
      </c>
      <c r="G290" s="62" t="s">
        <v>250</v>
      </c>
      <c r="H290" s="65">
        <v>41655</v>
      </c>
      <c r="I290" s="66">
        <v>27894</v>
      </c>
    </row>
    <row r="291" spans="1:9" ht="48">
      <c r="A291" s="59">
        <v>3</v>
      </c>
      <c r="B291" s="61" t="s">
        <v>251</v>
      </c>
      <c r="C291" s="34" t="s">
        <v>2</v>
      </c>
      <c r="D291" s="24">
        <v>1</v>
      </c>
      <c r="E291" s="43" t="s">
        <v>1</v>
      </c>
      <c r="F291" s="60" t="s">
        <v>0</v>
      </c>
      <c r="G291" s="62" t="s">
        <v>252</v>
      </c>
      <c r="H291" s="65">
        <v>41642</v>
      </c>
      <c r="I291" s="66">
        <v>131201.28</v>
      </c>
    </row>
    <row r="292" spans="1:9" ht="48">
      <c r="A292" s="59">
        <v>4</v>
      </c>
      <c r="B292" s="61" t="s">
        <v>253</v>
      </c>
      <c r="C292" s="34" t="s">
        <v>2</v>
      </c>
      <c r="D292" s="24">
        <v>1</v>
      </c>
      <c r="E292" s="43" t="s">
        <v>1</v>
      </c>
      <c r="F292" s="60" t="s">
        <v>0</v>
      </c>
      <c r="G292" s="62" t="s">
        <v>254</v>
      </c>
      <c r="H292" s="65">
        <v>41675</v>
      </c>
      <c r="I292" s="66">
        <v>42960</v>
      </c>
    </row>
    <row r="293" spans="1:9" ht="36">
      <c r="A293" s="59">
        <v>6</v>
      </c>
      <c r="B293" s="61" t="s">
        <v>255</v>
      </c>
      <c r="C293" s="34" t="s">
        <v>2</v>
      </c>
      <c r="D293" s="24">
        <v>1</v>
      </c>
      <c r="E293" s="43" t="s">
        <v>1</v>
      </c>
      <c r="F293" s="60" t="s">
        <v>0</v>
      </c>
      <c r="G293" s="62" t="s">
        <v>47</v>
      </c>
      <c r="H293" s="65">
        <v>41694</v>
      </c>
      <c r="I293" s="66">
        <v>74990.45</v>
      </c>
    </row>
    <row r="294" spans="1:9" ht="25.5">
      <c r="A294" s="59" t="s">
        <v>260</v>
      </c>
      <c r="B294" s="61" t="s">
        <v>256</v>
      </c>
      <c r="C294" s="34" t="s">
        <v>2</v>
      </c>
      <c r="D294" s="24">
        <v>1</v>
      </c>
      <c r="E294" s="43" t="s">
        <v>1</v>
      </c>
      <c r="F294" s="60" t="s">
        <v>22</v>
      </c>
      <c r="G294" s="62" t="s">
        <v>257</v>
      </c>
      <c r="H294" s="65">
        <v>41709</v>
      </c>
      <c r="I294" s="66">
        <v>6314</v>
      </c>
    </row>
    <row r="295" spans="1:9" ht="25.5">
      <c r="A295" s="59">
        <v>7</v>
      </c>
      <c r="B295" s="61" t="s">
        <v>256</v>
      </c>
      <c r="C295" s="34" t="s">
        <v>2</v>
      </c>
      <c r="D295" s="24">
        <v>1</v>
      </c>
      <c r="E295" s="43" t="s">
        <v>1</v>
      </c>
      <c r="F295" s="60" t="s">
        <v>22</v>
      </c>
      <c r="G295" s="62" t="s">
        <v>258</v>
      </c>
      <c r="H295" s="65">
        <v>41709</v>
      </c>
      <c r="I295" s="66">
        <v>9912.6200000000008</v>
      </c>
    </row>
    <row r="296" spans="1:9" ht="36">
      <c r="A296" s="59">
        <v>8</v>
      </c>
      <c r="B296" s="61" t="s">
        <v>256</v>
      </c>
      <c r="C296" s="34" t="s">
        <v>2</v>
      </c>
      <c r="D296" s="24">
        <v>1</v>
      </c>
      <c r="E296" s="43" t="s">
        <v>1</v>
      </c>
      <c r="F296" s="60" t="s">
        <v>22</v>
      </c>
      <c r="G296" s="62" t="s">
        <v>45</v>
      </c>
      <c r="H296" s="65">
        <v>41709</v>
      </c>
      <c r="I296" s="66">
        <v>27820</v>
      </c>
    </row>
    <row r="297" spans="1:9" ht="36">
      <c r="A297" s="59">
        <v>9</v>
      </c>
      <c r="B297" s="61" t="s">
        <v>259</v>
      </c>
      <c r="C297" s="34" t="s">
        <v>2</v>
      </c>
      <c r="D297" s="24">
        <v>1</v>
      </c>
      <c r="E297" s="43" t="s">
        <v>1</v>
      </c>
      <c r="F297" s="60" t="s">
        <v>22</v>
      </c>
      <c r="G297" s="62" t="s">
        <v>45</v>
      </c>
      <c r="H297" s="65">
        <v>41758</v>
      </c>
      <c r="I297" s="66">
        <v>47280</v>
      </c>
    </row>
    <row r="298" spans="1:9" ht="36">
      <c r="A298" s="59">
        <v>10</v>
      </c>
      <c r="B298" s="61" t="s">
        <v>261</v>
      </c>
      <c r="C298" s="34" t="s">
        <v>2</v>
      </c>
      <c r="D298" s="24">
        <v>1</v>
      </c>
      <c r="E298" s="43" t="s">
        <v>1</v>
      </c>
      <c r="F298" s="60" t="s">
        <v>262</v>
      </c>
      <c r="G298" s="62" t="s">
        <v>263</v>
      </c>
      <c r="H298" s="65">
        <v>41835</v>
      </c>
      <c r="I298" s="66">
        <v>16290</v>
      </c>
    </row>
    <row r="299" spans="1:9" ht="36">
      <c r="A299" s="59">
        <v>11</v>
      </c>
      <c r="B299" s="61" t="s">
        <v>261</v>
      </c>
      <c r="C299" s="34" t="s">
        <v>2</v>
      </c>
      <c r="D299" s="24">
        <v>1</v>
      </c>
      <c r="E299" s="43" t="s">
        <v>1</v>
      </c>
      <c r="F299" s="60" t="s">
        <v>264</v>
      </c>
      <c r="G299" s="62" t="s">
        <v>40</v>
      </c>
      <c r="H299" s="65">
        <v>41835</v>
      </c>
      <c r="I299" s="66">
        <v>13730</v>
      </c>
    </row>
    <row r="300" spans="1:9" ht="36">
      <c r="A300" s="59">
        <v>12</v>
      </c>
      <c r="B300" s="61" t="s">
        <v>261</v>
      </c>
      <c r="C300" s="34" t="s">
        <v>2</v>
      </c>
      <c r="D300" s="24">
        <v>1</v>
      </c>
      <c r="E300" s="43" t="s">
        <v>1</v>
      </c>
      <c r="F300" s="60" t="s">
        <v>264</v>
      </c>
      <c r="G300" s="62" t="s">
        <v>265</v>
      </c>
      <c r="H300" s="65">
        <v>41835</v>
      </c>
      <c r="I300" s="66">
        <v>11753.98</v>
      </c>
    </row>
    <row r="301" spans="1:9" ht="25.5">
      <c r="A301" s="59">
        <v>13</v>
      </c>
      <c r="B301" s="61" t="s">
        <v>261</v>
      </c>
      <c r="C301" s="34" t="s">
        <v>2</v>
      </c>
      <c r="D301" s="24">
        <v>1</v>
      </c>
      <c r="E301" s="43" t="s">
        <v>1</v>
      </c>
      <c r="F301" s="60" t="s">
        <v>264</v>
      </c>
      <c r="G301" s="62" t="s">
        <v>266</v>
      </c>
      <c r="H301" s="65">
        <v>41835</v>
      </c>
      <c r="I301" s="66">
        <v>1951</v>
      </c>
    </row>
    <row r="302" spans="1:9" ht="25.5">
      <c r="A302" s="59">
        <v>14</v>
      </c>
      <c r="B302" s="61" t="s">
        <v>261</v>
      </c>
      <c r="C302" s="34" t="s">
        <v>2</v>
      </c>
      <c r="D302" s="24">
        <v>1</v>
      </c>
      <c r="E302" s="43" t="s">
        <v>1</v>
      </c>
      <c r="F302" s="60" t="s">
        <v>264</v>
      </c>
      <c r="G302" s="62" t="s">
        <v>267</v>
      </c>
      <c r="H302" s="65">
        <v>41835</v>
      </c>
      <c r="I302" s="66">
        <v>7200</v>
      </c>
    </row>
    <row r="303" spans="1:9" ht="25.5">
      <c r="A303" s="43">
        <v>15</v>
      </c>
      <c r="B303" s="45" t="s">
        <v>261</v>
      </c>
      <c r="C303" s="34" t="s">
        <v>2</v>
      </c>
      <c r="D303" s="24">
        <v>1</v>
      </c>
      <c r="E303" s="43" t="s">
        <v>1</v>
      </c>
      <c r="F303" s="61" t="s">
        <v>264</v>
      </c>
      <c r="G303" s="63" t="s">
        <v>268</v>
      </c>
      <c r="H303" s="64">
        <v>41835</v>
      </c>
      <c r="I303" s="67">
        <v>8752.25</v>
      </c>
    </row>
    <row r="304" spans="1:9" ht="76.5">
      <c r="A304" s="43">
        <v>16</v>
      </c>
      <c r="B304" s="45" t="s">
        <v>261</v>
      </c>
      <c r="C304" s="34" t="s">
        <v>2</v>
      </c>
      <c r="D304" s="24">
        <v>1</v>
      </c>
      <c r="E304" s="43" t="s">
        <v>1</v>
      </c>
      <c r="F304" s="61" t="s">
        <v>264</v>
      </c>
      <c r="G304" s="63" t="s">
        <v>269</v>
      </c>
      <c r="H304" s="64">
        <v>41835</v>
      </c>
      <c r="I304" s="67">
        <v>4896</v>
      </c>
    </row>
    <row r="305" spans="1:9" ht="25.5">
      <c r="A305" s="43">
        <v>17</v>
      </c>
      <c r="B305" s="45" t="s">
        <v>261</v>
      </c>
      <c r="C305" s="34" t="s">
        <v>2</v>
      </c>
      <c r="D305" s="24">
        <v>1</v>
      </c>
      <c r="E305" s="43" t="s">
        <v>1</v>
      </c>
      <c r="F305" s="61" t="s">
        <v>264</v>
      </c>
      <c r="G305" s="63" t="s">
        <v>270</v>
      </c>
      <c r="H305" s="64">
        <v>41835</v>
      </c>
      <c r="I305" s="67">
        <v>25383</v>
      </c>
    </row>
    <row r="306" spans="1:9" ht="25.5">
      <c r="A306" s="43">
        <v>18</v>
      </c>
      <c r="B306" s="45" t="s">
        <v>450</v>
      </c>
      <c r="C306" s="34" t="s">
        <v>2</v>
      </c>
      <c r="D306" s="24">
        <v>1</v>
      </c>
      <c r="E306" s="43" t="s">
        <v>1</v>
      </c>
      <c r="F306" s="61" t="s">
        <v>264</v>
      </c>
      <c r="G306" s="63" t="s">
        <v>268</v>
      </c>
      <c r="H306" s="64">
        <v>41915</v>
      </c>
      <c r="I306" s="67">
        <v>79.099999999999994</v>
      </c>
    </row>
    <row r="307" spans="1:9" ht="38.25">
      <c r="A307" s="43">
        <v>19</v>
      </c>
      <c r="B307" s="45" t="s">
        <v>450</v>
      </c>
      <c r="C307" s="34" t="s">
        <v>2</v>
      </c>
      <c r="D307" s="24">
        <v>1</v>
      </c>
      <c r="E307" s="43" t="s">
        <v>1</v>
      </c>
      <c r="F307" s="61" t="s">
        <v>264</v>
      </c>
      <c r="G307" s="63" t="s">
        <v>263</v>
      </c>
      <c r="H307" s="64">
        <v>41919</v>
      </c>
      <c r="I307" s="67">
        <v>25.4</v>
      </c>
    </row>
    <row r="308" spans="1:9" ht="38.25">
      <c r="A308" s="43">
        <v>20</v>
      </c>
      <c r="B308" s="45" t="s">
        <v>450</v>
      </c>
      <c r="C308" s="34" t="s">
        <v>2</v>
      </c>
      <c r="D308" s="24">
        <v>1</v>
      </c>
      <c r="E308" s="43" t="s">
        <v>1</v>
      </c>
      <c r="F308" s="61" t="s">
        <v>264</v>
      </c>
      <c r="G308" s="63" t="s">
        <v>451</v>
      </c>
      <c r="H308" s="64">
        <v>41915</v>
      </c>
      <c r="I308" s="67">
        <v>2646</v>
      </c>
    </row>
    <row r="309" spans="1:9" ht="25.5">
      <c r="A309" s="43">
        <v>21</v>
      </c>
      <c r="B309" s="45" t="s">
        <v>450</v>
      </c>
      <c r="C309" s="34" t="s">
        <v>2</v>
      </c>
      <c r="D309" s="24">
        <v>1</v>
      </c>
      <c r="E309" s="43" t="s">
        <v>1</v>
      </c>
      <c r="F309" s="61" t="s">
        <v>264</v>
      </c>
      <c r="G309" s="63" t="s">
        <v>452</v>
      </c>
      <c r="H309" s="64">
        <v>41915</v>
      </c>
      <c r="I309" s="67">
        <v>780</v>
      </c>
    </row>
    <row r="310" spans="1:9" ht="25.5">
      <c r="A310" s="43">
        <v>22</v>
      </c>
      <c r="B310" s="45" t="s">
        <v>450</v>
      </c>
      <c r="C310" s="34" t="s">
        <v>2</v>
      </c>
      <c r="D310" s="24">
        <v>1</v>
      </c>
      <c r="E310" s="43" t="s">
        <v>1</v>
      </c>
      <c r="F310" s="61" t="s">
        <v>264</v>
      </c>
      <c r="G310" s="63" t="s">
        <v>453</v>
      </c>
      <c r="H310" s="64">
        <v>41915</v>
      </c>
      <c r="I310" s="67">
        <v>9723</v>
      </c>
    </row>
    <row r="311" spans="1:9" ht="25.5">
      <c r="A311" s="43">
        <v>23</v>
      </c>
      <c r="B311" s="45" t="s">
        <v>450</v>
      </c>
      <c r="C311" s="34" t="s">
        <v>2</v>
      </c>
      <c r="D311" s="24">
        <v>1</v>
      </c>
      <c r="E311" s="43" t="s">
        <v>1</v>
      </c>
      <c r="F311" s="61" t="s">
        <v>264</v>
      </c>
      <c r="G311" s="63" t="s">
        <v>267</v>
      </c>
      <c r="H311" s="64">
        <v>41919</v>
      </c>
      <c r="I311" s="67">
        <v>110</v>
      </c>
    </row>
    <row r="312" spans="1:9" ht="51">
      <c r="A312" s="43">
        <v>24</v>
      </c>
      <c r="B312" s="45" t="s">
        <v>450</v>
      </c>
      <c r="C312" s="34" t="s">
        <v>2</v>
      </c>
      <c r="D312" s="24">
        <v>1</v>
      </c>
      <c r="E312" s="43" t="s">
        <v>1</v>
      </c>
      <c r="F312" s="61" t="s">
        <v>264</v>
      </c>
      <c r="G312" s="63" t="s">
        <v>454</v>
      </c>
      <c r="H312" s="64">
        <v>41919</v>
      </c>
      <c r="I312" s="67">
        <v>23146.12</v>
      </c>
    </row>
    <row r="313" spans="1:9" ht="38.25">
      <c r="A313" s="43">
        <v>25</v>
      </c>
      <c r="B313" s="45" t="s">
        <v>450</v>
      </c>
      <c r="C313" s="34" t="s">
        <v>2</v>
      </c>
      <c r="D313" s="24">
        <v>1</v>
      </c>
      <c r="E313" s="43" t="s">
        <v>1</v>
      </c>
      <c r="F313" s="61" t="s">
        <v>264</v>
      </c>
      <c r="G313" s="63" t="s">
        <v>111</v>
      </c>
      <c r="H313" s="64">
        <v>41919</v>
      </c>
      <c r="I313" s="67">
        <v>4826</v>
      </c>
    </row>
    <row r="314" spans="1:9" ht="38.25">
      <c r="A314" s="43">
        <v>26</v>
      </c>
      <c r="B314" s="45" t="s">
        <v>450</v>
      </c>
      <c r="C314" s="34" t="s">
        <v>2</v>
      </c>
      <c r="D314" s="24">
        <v>1</v>
      </c>
      <c r="E314" s="43" t="s">
        <v>1</v>
      </c>
      <c r="F314" s="61" t="s">
        <v>264</v>
      </c>
      <c r="G314" s="63" t="s">
        <v>282</v>
      </c>
      <c r="H314" s="64">
        <v>41919</v>
      </c>
      <c r="I314" s="67">
        <v>3569.2</v>
      </c>
    </row>
    <row r="315" spans="1:9" ht="25.5">
      <c r="A315" s="43">
        <v>27</v>
      </c>
      <c r="B315" s="45" t="s">
        <v>450</v>
      </c>
      <c r="C315" s="34" t="s">
        <v>2</v>
      </c>
      <c r="D315" s="24">
        <v>1</v>
      </c>
      <c r="E315" s="43" t="s">
        <v>1</v>
      </c>
      <c r="F315" s="61" t="s">
        <v>264</v>
      </c>
      <c r="G315" s="63" t="s">
        <v>455</v>
      </c>
      <c r="H315" s="64">
        <v>41919</v>
      </c>
      <c r="I315" s="67">
        <v>6123.8</v>
      </c>
    </row>
    <row r="316" spans="1:9" ht="20.25">
      <c r="A316" s="36"/>
      <c r="B316" s="147" t="s">
        <v>338</v>
      </c>
      <c r="C316" s="147"/>
      <c r="D316" s="147"/>
      <c r="E316" s="147"/>
      <c r="F316" s="147"/>
      <c r="G316" s="147"/>
      <c r="H316" s="148">
        <f>SUM(I289:I315)</f>
        <v>543833.56000000006</v>
      </c>
      <c r="I316" s="148"/>
    </row>
    <row r="317" spans="1:9" ht="15">
      <c r="A317" s="77"/>
      <c r="B317" s="78"/>
      <c r="C317" s="79"/>
      <c r="D317" s="4"/>
      <c r="E317" s="77"/>
      <c r="F317" s="80"/>
      <c r="G317" s="81"/>
      <c r="H317" s="82"/>
      <c r="I317" s="83"/>
    </row>
    <row r="318" spans="1:9" ht="15">
      <c r="A318" s="77"/>
      <c r="B318" s="78"/>
      <c r="C318" s="79"/>
      <c r="D318" s="4"/>
      <c r="E318" s="77"/>
      <c r="F318" s="80"/>
      <c r="G318" s="81"/>
      <c r="H318" s="82"/>
      <c r="I318" s="83"/>
    </row>
    <row r="319" spans="1:9" ht="15">
      <c r="A319" s="77"/>
      <c r="B319" s="78"/>
      <c r="C319" s="79"/>
      <c r="D319" s="4"/>
      <c r="E319" s="77"/>
      <c r="F319" s="80"/>
      <c r="G319" s="81"/>
      <c r="H319" s="82"/>
      <c r="I319" s="83"/>
    </row>
    <row r="320" spans="1:9">
      <c r="A320" s="136" t="s">
        <v>457</v>
      </c>
      <c r="B320" s="136"/>
      <c r="C320" s="136"/>
      <c r="D320" s="136"/>
      <c r="E320" s="136"/>
      <c r="F320" s="136"/>
      <c r="G320" s="136"/>
      <c r="H320" s="136"/>
      <c r="I320" s="136"/>
    </row>
    <row r="321" spans="1:9" ht="25.5">
      <c r="A321" s="13" t="s">
        <v>218</v>
      </c>
      <c r="B321" s="15" t="s">
        <v>219</v>
      </c>
      <c r="C321" s="15" t="s">
        <v>14</v>
      </c>
      <c r="D321" s="15" t="s">
        <v>13</v>
      </c>
      <c r="E321" s="15" t="s">
        <v>12</v>
      </c>
      <c r="F321" s="13" t="s">
        <v>11</v>
      </c>
      <c r="G321" s="14" t="s">
        <v>10</v>
      </c>
      <c r="H321" s="13" t="s">
        <v>220</v>
      </c>
      <c r="I321" s="13" t="s">
        <v>8</v>
      </c>
    </row>
    <row r="322" spans="1:9" ht="38.25">
      <c r="A322" s="44">
        <v>1</v>
      </c>
      <c r="B322" s="46" t="s">
        <v>458</v>
      </c>
      <c r="C322" s="35" t="s">
        <v>2</v>
      </c>
      <c r="D322" s="36">
        <v>1</v>
      </c>
      <c r="E322" s="44" t="s">
        <v>1</v>
      </c>
      <c r="F322" s="39" t="s">
        <v>120</v>
      </c>
      <c r="G322" s="40" t="s">
        <v>459</v>
      </c>
      <c r="H322" s="52">
        <v>41935</v>
      </c>
      <c r="I322" s="84">
        <v>3980</v>
      </c>
    </row>
    <row r="323" spans="1:9" ht="38.25">
      <c r="A323" s="43">
        <v>2</v>
      </c>
      <c r="B323" s="46" t="s">
        <v>458</v>
      </c>
      <c r="C323" s="35" t="s">
        <v>2</v>
      </c>
      <c r="D323" s="36">
        <v>1</v>
      </c>
      <c r="E323" s="44" t="s">
        <v>1</v>
      </c>
      <c r="F323" s="39" t="s">
        <v>120</v>
      </c>
      <c r="G323" s="63" t="s">
        <v>353</v>
      </c>
      <c r="H323" s="64">
        <v>41935</v>
      </c>
      <c r="I323" s="67">
        <v>12539.4</v>
      </c>
    </row>
    <row r="324" spans="1:9" ht="38.25">
      <c r="A324" s="43">
        <v>3</v>
      </c>
      <c r="B324" s="46" t="s">
        <v>458</v>
      </c>
      <c r="C324" s="35" t="s">
        <v>2</v>
      </c>
      <c r="D324" s="36">
        <v>1</v>
      </c>
      <c r="E324" s="44" t="s">
        <v>1</v>
      </c>
      <c r="F324" s="39" t="s">
        <v>120</v>
      </c>
      <c r="G324" s="63" t="s">
        <v>460</v>
      </c>
      <c r="H324" s="64">
        <v>41935</v>
      </c>
      <c r="I324" s="67">
        <v>756</v>
      </c>
    </row>
    <row r="325" spans="1:9" ht="38.25">
      <c r="A325" s="43">
        <v>4</v>
      </c>
      <c r="B325" s="46" t="s">
        <v>458</v>
      </c>
      <c r="C325" s="35" t="s">
        <v>2</v>
      </c>
      <c r="D325" s="36">
        <v>1</v>
      </c>
      <c r="E325" s="44" t="s">
        <v>1</v>
      </c>
      <c r="F325" s="39" t="s">
        <v>120</v>
      </c>
      <c r="G325" s="63" t="s">
        <v>461</v>
      </c>
      <c r="H325" s="64">
        <v>41935</v>
      </c>
      <c r="I325" s="67">
        <v>12150.4</v>
      </c>
    </row>
    <row r="326" spans="1:9" ht="38.25">
      <c r="A326" s="43">
        <v>5</v>
      </c>
      <c r="B326" s="46" t="s">
        <v>458</v>
      </c>
      <c r="C326" s="35" t="s">
        <v>2</v>
      </c>
      <c r="D326" s="36">
        <v>1</v>
      </c>
      <c r="E326" s="44" t="s">
        <v>1</v>
      </c>
      <c r="F326" s="39" t="s">
        <v>120</v>
      </c>
      <c r="G326" s="63" t="s">
        <v>279</v>
      </c>
      <c r="H326" s="64">
        <v>41936</v>
      </c>
      <c r="I326" s="67">
        <v>3358</v>
      </c>
    </row>
    <row r="327" spans="1:9" ht="38.25">
      <c r="A327" s="43">
        <v>6</v>
      </c>
      <c r="B327" s="46" t="s">
        <v>458</v>
      </c>
      <c r="C327" s="35" t="s">
        <v>2</v>
      </c>
      <c r="D327" s="36">
        <v>1</v>
      </c>
      <c r="E327" s="44" t="s">
        <v>1</v>
      </c>
      <c r="F327" s="39" t="s">
        <v>120</v>
      </c>
      <c r="G327" s="63" t="s">
        <v>462</v>
      </c>
      <c r="H327" s="64">
        <v>41939</v>
      </c>
      <c r="I327" s="67">
        <v>2685.7</v>
      </c>
    </row>
    <row r="328" spans="1:9" ht="38.25">
      <c r="A328" s="43">
        <v>7</v>
      </c>
      <c r="B328" s="46" t="s">
        <v>458</v>
      </c>
      <c r="C328" s="35" t="s">
        <v>2</v>
      </c>
      <c r="D328" s="36">
        <v>1</v>
      </c>
      <c r="E328" s="44" t="s">
        <v>1</v>
      </c>
      <c r="F328" s="39" t="s">
        <v>120</v>
      </c>
      <c r="G328" s="63" t="s">
        <v>463</v>
      </c>
      <c r="H328" s="64">
        <v>41939</v>
      </c>
      <c r="I328" s="67">
        <v>16860</v>
      </c>
    </row>
    <row r="329" spans="1:9" ht="38.25">
      <c r="A329" s="43">
        <v>8</v>
      </c>
      <c r="B329" s="46" t="s">
        <v>458</v>
      </c>
      <c r="C329" s="35" t="s">
        <v>2</v>
      </c>
      <c r="D329" s="36">
        <v>1</v>
      </c>
      <c r="E329" s="44" t="s">
        <v>1</v>
      </c>
      <c r="F329" s="39" t="s">
        <v>120</v>
      </c>
      <c r="G329" s="63" t="s">
        <v>464</v>
      </c>
      <c r="H329" s="64">
        <v>41939</v>
      </c>
      <c r="I329" s="67">
        <v>1900</v>
      </c>
    </row>
    <row r="330" spans="1:9" ht="38.25">
      <c r="A330" s="43">
        <v>9</v>
      </c>
      <c r="B330" s="46" t="s">
        <v>458</v>
      </c>
      <c r="C330" s="35" t="s">
        <v>2</v>
      </c>
      <c r="D330" s="36">
        <v>1</v>
      </c>
      <c r="E330" s="44" t="s">
        <v>1</v>
      </c>
      <c r="F330" s="39" t="s">
        <v>120</v>
      </c>
      <c r="G330" s="63" t="s">
        <v>465</v>
      </c>
      <c r="H330" s="64">
        <v>41941</v>
      </c>
      <c r="I330" s="67">
        <v>6470</v>
      </c>
    </row>
    <row r="331" spans="1:9" ht="38.25">
      <c r="A331" s="43">
        <v>10</v>
      </c>
      <c r="B331" s="46" t="s">
        <v>458</v>
      </c>
      <c r="C331" s="35" t="s">
        <v>2</v>
      </c>
      <c r="D331" s="36">
        <v>1</v>
      </c>
      <c r="E331" s="44" t="s">
        <v>1</v>
      </c>
      <c r="F331" s="39" t="s">
        <v>120</v>
      </c>
      <c r="G331" s="63" t="s">
        <v>466</v>
      </c>
      <c r="H331" s="64">
        <v>41941</v>
      </c>
      <c r="I331" s="67">
        <v>4525</v>
      </c>
    </row>
    <row r="332" spans="1:9" ht="25.5">
      <c r="A332" s="43">
        <v>11</v>
      </c>
      <c r="B332" s="45" t="s">
        <v>467</v>
      </c>
      <c r="C332" s="35" t="s">
        <v>2</v>
      </c>
      <c r="D332" s="36">
        <v>1</v>
      </c>
      <c r="E332" s="44" t="s">
        <v>1</v>
      </c>
      <c r="F332" s="61" t="s">
        <v>264</v>
      </c>
      <c r="G332" s="63" t="s">
        <v>468</v>
      </c>
      <c r="H332" s="64">
        <v>41963</v>
      </c>
      <c r="I332" s="67">
        <v>4344</v>
      </c>
    </row>
    <row r="333" spans="1:9" ht="38.25">
      <c r="A333" s="43">
        <v>12</v>
      </c>
      <c r="B333" s="45" t="s">
        <v>467</v>
      </c>
      <c r="C333" s="35" t="s">
        <v>2</v>
      </c>
      <c r="D333" s="36">
        <v>1</v>
      </c>
      <c r="E333" s="44" t="s">
        <v>1</v>
      </c>
      <c r="F333" s="61" t="s">
        <v>264</v>
      </c>
      <c r="G333" s="63" t="s">
        <v>469</v>
      </c>
      <c r="H333" s="64">
        <v>41963</v>
      </c>
      <c r="I333" s="67">
        <v>3290</v>
      </c>
    </row>
    <row r="334" spans="1:9" ht="38.25">
      <c r="A334" s="43">
        <v>13</v>
      </c>
      <c r="B334" s="45" t="s">
        <v>467</v>
      </c>
      <c r="C334" s="35" t="s">
        <v>2</v>
      </c>
      <c r="D334" s="36">
        <v>1</v>
      </c>
      <c r="E334" s="44" t="s">
        <v>1</v>
      </c>
      <c r="F334" s="61" t="s">
        <v>264</v>
      </c>
      <c r="G334" s="63" t="s">
        <v>210</v>
      </c>
      <c r="H334" s="64">
        <v>41964</v>
      </c>
      <c r="I334" s="67">
        <v>3931.25</v>
      </c>
    </row>
    <row r="335" spans="1:9" ht="25.5">
      <c r="A335" s="43">
        <v>14</v>
      </c>
      <c r="B335" s="45" t="s">
        <v>467</v>
      </c>
      <c r="C335" s="35" t="s">
        <v>2</v>
      </c>
      <c r="D335" s="36">
        <v>1</v>
      </c>
      <c r="E335" s="44" t="s">
        <v>1</v>
      </c>
      <c r="F335" s="61" t="s">
        <v>264</v>
      </c>
      <c r="G335" s="63" t="s">
        <v>470</v>
      </c>
      <c r="H335" s="64">
        <v>41963</v>
      </c>
      <c r="I335" s="67">
        <v>18887.45</v>
      </c>
    </row>
    <row r="336" spans="1:9" ht="51">
      <c r="A336" s="43">
        <v>15</v>
      </c>
      <c r="B336" s="45" t="s">
        <v>467</v>
      </c>
      <c r="C336" s="35" t="s">
        <v>2</v>
      </c>
      <c r="D336" s="36">
        <v>1</v>
      </c>
      <c r="E336" s="44" t="s">
        <v>1</v>
      </c>
      <c r="F336" s="61" t="s">
        <v>264</v>
      </c>
      <c r="G336" s="63" t="s">
        <v>129</v>
      </c>
      <c r="H336" s="64">
        <v>41963</v>
      </c>
      <c r="I336" s="67">
        <v>4069.4</v>
      </c>
    </row>
    <row r="337" spans="1:9" ht="25.5">
      <c r="A337" s="43">
        <v>16</v>
      </c>
      <c r="B337" s="45" t="s">
        <v>467</v>
      </c>
      <c r="C337" s="35" t="s">
        <v>2</v>
      </c>
      <c r="D337" s="36">
        <v>1</v>
      </c>
      <c r="E337" s="44" t="s">
        <v>1</v>
      </c>
      <c r="F337" s="61" t="s">
        <v>264</v>
      </c>
      <c r="G337" s="63" t="s">
        <v>471</v>
      </c>
      <c r="H337" s="64">
        <v>41963</v>
      </c>
      <c r="I337" s="67">
        <v>5448</v>
      </c>
    </row>
    <row r="338" spans="1:9" ht="25.5">
      <c r="A338" s="43">
        <v>17</v>
      </c>
      <c r="B338" s="45" t="s">
        <v>467</v>
      </c>
      <c r="C338" s="35" t="s">
        <v>2</v>
      </c>
      <c r="D338" s="36">
        <v>1</v>
      </c>
      <c r="E338" s="44" t="s">
        <v>1</v>
      </c>
      <c r="F338" s="61" t="s">
        <v>264</v>
      </c>
      <c r="G338" s="63" t="s">
        <v>23</v>
      </c>
      <c r="H338" s="64">
        <v>41963</v>
      </c>
      <c r="I338" s="67">
        <v>5136</v>
      </c>
    </row>
    <row r="339" spans="1:9" ht="38.25">
      <c r="A339" s="43">
        <v>18</v>
      </c>
      <c r="B339" s="45" t="s">
        <v>472</v>
      </c>
      <c r="C339" s="35" t="s">
        <v>2</v>
      </c>
      <c r="D339" s="36">
        <v>1</v>
      </c>
      <c r="E339" s="44" t="s">
        <v>1</v>
      </c>
      <c r="F339" s="61" t="s">
        <v>120</v>
      </c>
      <c r="G339" s="63" t="s">
        <v>473</v>
      </c>
      <c r="H339" s="64">
        <v>41976</v>
      </c>
      <c r="I339" s="67">
        <v>1102</v>
      </c>
    </row>
    <row r="340" spans="1:9" ht="25.5">
      <c r="A340" s="43">
        <v>19</v>
      </c>
      <c r="B340" s="45" t="s">
        <v>472</v>
      </c>
      <c r="C340" s="35" t="s">
        <v>2</v>
      </c>
      <c r="D340" s="36">
        <v>1</v>
      </c>
      <c r="E340" s="44" t="s">
        <v>1</v>
      </c>
      <c r="F340" s="61" t="s">
        <v>120</v>
      </c>
      <c r="G340" s="63" t="s">
        <v>353</v>
      </c>
      <c r="H340" s="64">
        <v>41976</v>
      </c>
      <c r="I340" s="67">
        <v>3250</v>
      </c>
    </row>
    <row r="341" spans="1:9" ht="25.5">
      <c r="A341" s="43">
        <v>20</v>
      </c>
      <c r="B341" s="45" t="s">
        <v>472</v>
      </c>
      <c r="C341" s="35" t="s">
        <v>2</v>
      </c>
      <c r="D341" s="36">
        <v>1</v>
      </c>
      <c r="E341" s="44" t="s">
        <v>1</v>
      </c>
      <c r="F341" s="61" t="s">
        <v>120</v>
      </c>
      <c r="G341" s="63" t="s">
        <v>257</v>
      </c>
      <c r="H341" s="64">
        <v>41976</v>
      </c>
      <c r="I341" s="67">
        <v>3000</v>
      </c>
    </row>
    <row r="342" spans="1:9" ht="51">
      <c r="A342" s="43">
        <v>21</v>
      </c>
      <c r="B342" s="45" t="s">
        <v>472</v>
      </c>
      <c r="C342" s="35" t="s">
        <v>2</v>
      </c>
      <c r="D342" s="36">
        <v>1</v>
      </c>
      <c r="E342" s="44" t="s">
        <v>1</v>
      </c>
      <c r="F342" s="61" t="s">
        <v>120</v>
      </c>
      <c r="G342" s="63" t="s">
        <v>474</v>
      </c>
      <c r="H342" s="64">
        <v>41976</v>
      </c>
      <c r="I342" s="67">
        <v>1200</v>
      </c>
    </row>
    <row r="343" spans="1:9" ht="25.5">
      <c r="A343" s="43">
        <v>22</v>
      </c>
      <c r="B343" s="45" t="s">
        <v>472</v>
      </c>
      <c r="C343" s="35" t="s">
        <v>2</v>
      </c>
      <c r="D343" s="36">
        <v>1</v>
      </c>
      <c r="E343" s="44" t="s">
        <v>1</v>
      </c>
      <c r="F343" s="61" t="s">
        <v>120</v>
      </c>
      <c r="G343" s="63" t="s">
        <v>357</v>
      </c>
      <c r="H343" s="64">
        <v>41976</v>
      </c>
      <c r="I343" s="67">
        <v>2126</v>
      </c>
    </row>
    <row r="344" spans="1:9" ht="38.25">
      <c r="A344" s="43">
        <v>23</v>
      </c>
      <c r="B344" s="45" t="s">
        <v>472</v>
      </c>
      <c r="C344" s="35" t="s">
        <v>2</v>
      </c>
      <c r="D344" s="36">
        <v>1</v>
      </c>
      <c r="E344" s="44" t="s">
        <v>1</v>
      </c>
      <c r="F344" s="61" t="s">
        <v>120</v>
      </c>
      <c r="G344" s="63" t="s">
        <v>459</v>
      </c>
      <c r="H344" s="64">
        <v>41976</v>
      </c>
      <c r="I344" s="67">
        <v>970</v>
      </c>
    </row>
    <row r="345" spans="1:9" ht="25.5">
      <c r="A345" s="43">
        <v>24</v>
      </c>
      <c r="B345" s="45" t="s">
        <v>472</v>
      </c>
      <c r="C345" s="35" t="s">
        <v>2</v>
      </c>
      <c r="D345" s="36">
        <v>1</v>
      </c>
      <c r="E345" s="44" t="s">
        <v>1</v>
      </c>
      <c r="F345" s="61" t="s">
        <v>120</v>
      </c>
      <c r="G345" s="63" t="s">
        <v>464</v>
      </c>
      <c r="H345" s="64">
        <v>41976</v>
      </c>
      <c r="I345" s="67">
        <v>18240</v>
      </c>
    </row>
    <row r="346" spans="1:9" ht="38.25">
      <c r="A346" s="43">
        <v>25</v>
      </c>
      <c r="B346" s="45" t="s">
        <v>472</v>
      </c>
      <c r="C346" s="35" t="s">
        <v>2</v>
      </c>
      <c r="D346" s="36">
        <v>1</v>
      </c>
      <c r="E346" s="44" t="s">
        <v>1</v>
      </c>
      <c r="F346" s="61" t="s">
        <v>120</v>
      </c>
      <c r="G346" s="63" t="s">
        <v>465</v>
      </c>
      <c r="H346" s="64">
        <v>41976</v>
      </c>
      <c r="I346" s="67">
        <v>3150</v>
      </c>
    </row>
    <row r="347" spans="1:9" ht="38.25">
      <c r="A347" s="43">
        <v>26</v>
      </c>
      <c r="B347" s="45" t="s">
        <v>472</v>
      </c>
      <c r="C347" s="35" t="s">
        <v>2</v>
      </c>
      <c r="D347" s="36">
        <v>1</v>
      </c>
      <c r="E347" s="44" t="s">
        <v>1</v>
      </c>
      <c r="F347" s="61" t="s">
        <v>120</v>
      </c>
      <c r="G347" s="63" t="s">
        <v>111</v>
      </c>
      <c r="H347" s="64">
        <v>41976</v>
      </c>
      <c r="I347" s="67">
        <v>5226</v>
      </c>
    </row>
    <row r="348" spans="1:9" ht="20.25">
      <c r="A348" s="36"/>
      <c r="B348" s="137" t="s">
        <v>456</v>
      </c>
      <c r="C348" s="138"/>
      <c r="D348" s="138"/>
      <c r="E348" s="138"/>
      <c r="F348" s="138"/>
      <c r="G348" s="139"/>
      <c r="H348" s="145">
        <f>SUM(I322:I347)</f>
        <v>148594.59999999998</v>
      </c>
      <c r="I348" s="146"/>
    </row>
  </sheetData>
  <mergeCells count="39">
    <mergeCell ref="A1:I1"/>
    <mergeCell ref="B46:H46"/>
    <mergeCell ref="B8:H8"/>
    <mergeCell ref="B47:G47"/>
    <mergeCell ref="H47:I47"/>
    <mergeCell ref="B23:H23"/>
    <mergeCell ref="B22:I22"/>
    <mergeCell ref="B31:I31"/>
    <mergeCell ref="B32:I32"/>
    <mergeCell ref="B34:I34"/>
    <mergeCell ref="B43:I43"/>
    <mergeCell ref="B60:I60"/>
    <mergeCell ref="B67:H67"/>
    <mergeCell ref="B72:I72"/>
    <mergeCell ref="B89:H89"/>
    <mergeCell ref="B147:H147"/>
    <mergeCell ref="B63:I63"/>
    <mergeCell ref="B123:H123"/>
    <mergeCell ref="B284:G284"/>
    <mergeCell ref="H284:I284"/>
    <mergeCell ref="A286:I286"/>
    <mergeCell ref="B348:G348"/>
    <mergeCell ref="H348:I348"/>
    <mergeCell ref="B316:G316"/>
    <mergeCell ref="H316:I316"/>
    <mergeCell ref="A320:I320"/>
    <mergeCell ref="B169:H169"/>
    <mergeCell ref="B166:I166"/>
    <mergeCell ref="B108:I108"/>
    <mergeCell ref="B93:I93"/>
    <mergeCell ref="A266:I266"/>
    <mergeCell ref="B124:G124"/>
    <mergeCell ref="H124:I124"/>
    <mergeCell ref="B154:H154"/>
    <mergeCell ref="B168:H168"/>
    <mergeCell ref="B207:H207"/>
    <mergeCell ref="B248:H248"/>
    <mergeCell ref="B262:H262"/>
    <mergeCell ref="B263:H263"/>
  </mergeCells>
  <printOptions horizontalCentered="1"/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2"/>
  <sheetViews>
    <sheetView zoomScale="90" zoomScaleNormal="90" workbookViewId="0">
      <selection activeCell="B16" sqref="B16"/>
    </sheetView>
  </sheetViews>
  <sheetFormatPr baseColWidth="10" defaultRowHeight="12.75"/>
  <cols>
    <col min="1" max="1" width="11.42578125" style="1"/>
    <col min="2" max="2" width="45.140625" style="1" customWidth="1"/>
    <col min="3" max="3" width="19.7109375" style="1" customWidth="1"/>
    <col min="4" max="4" width="22.5703125" style="1" customWidth="1"/>
    <col min="5" max="5" width="22.7109375" style="1" customWidth="1"/>
    <col min="6" max="6" width="20.7109375" style="1" bestFit="1" customWidth="1"/>
    <col min="7" max="16384" width="11.42578125" style="1"/>
  </cols>
  <sheetData>
    <row r="2" spans="1:9">
      <c r="A2" s="136" t="s">
        <v>105</v>
      </c>
      <c r="B2" s="136"/>
      <c r="C2" s="136"/>
      <c r="D2" s="136"/>
      <c r="E2" s="136"/>
      <c r="F2" s="136"/>
      <c r="G2" s="55"/>
      <c r="H2" s="55"/>
      <c r="I2" s="55"/>
    </row>
    <row r="4" spans="1:9" ht="12.75" customHeight="1" thickBot="1"/>
    <row r="5" spans="1:9" ht="26.25" thickBot="1">
      <c r="A5" s="25" t="s">
        <v>20</v>
      </c>
      <c r="B5" s="26" t="s">
        <v>97</v>
      </c>
      <c r="C5" s="25" t="s">
        <v>11</v>
      </c>
      <c r="D5" s="27" t="s">
        <v>10</v>
      </c>
      <c r="E5" s="25" t="s">
        <v>21</v>
      </c>
      <c r="F5" s="25" t="s">
        <v>8</v>
      </c>
    </row>
    <row r="6" spans="1:9" ht="39.75" customHeight="1">
      <c r="A6" s="7">
        <v>1</v>
      </c>
      <c r="B6" s="46" t="s">
        <v>98</v>
      </c>
      <c r="C6" s="28" t="s">
        <v>0</v>
      </c>
      <c r="D6" s="29" t="s">
        <v>25</v>
      </c>
      <c r="E6" s="37">
        <v>41297</v>
      </c>
      <c r="F6" s="38">
        <v>42240</v>
      </c>
    </row>
    <row r="7" spans="1:9" ht="46.5" customHeight="1">
      <c r="A7" s="7">
        <v>2</v>
      </c>
      <c r="B7" s="46" t="s">
        <v>99</v>
      </c>
      <c r="C7" s="28" t="s">
        <v>26</v>
      </c>
      <c r="D7" s="29" t="s">
        <v>27</v>
      </c>
      <c r="E7" s="37">
        <v>41670</v>
      </c>
      <c r="F7" s="38">
        <v>16000</v>
      </c>
    </row>
    <row r="8" spans="1:9" ht="42" customHeight="1">
      <c r="A8" s="7">
        <v>3</v>
      </c>
      <c r="B8" s="46" t="s">
        <v>100</v>
      </c>
      <c r="C8" s="28" t="s">
        <v>22</v>
      </c>
      <c r="D8" s="29" t="s">
        <v>101</v>
      </c>
      <c r="E8" s="37">
        <v>41694</v>
      </c>
      <c r="F8" s="38">
        <v>3498</v>
      </c>
    </row>
    <row r="9" spans="1:9" ht="45.75" customHeight="1">
      <c r="A9" s="7">
        <v>4</v>
      </c>
      <c r="B9" s="46" t="s">
        <v>102</v>
      </c>
      <c r="C9" s="28" t="s">
        <v>0</v>
      </c>
      <c r="D9" s="29" t="s">
        <v>24</v>
      </c>
      <c r="E9" s="37">
        <v>41718</v>
      </c>
      <c r="F9" s="38">
        <v>13050</v>
      </c>
    </row>
    <row r="10" spans="1:9" ht="44.25" customHeight="1">
      <c r="A10" s="7">
        <v>5</v>
      </c>
      <c r="B10" s="47" t="s">
        <v>103</v>
      </c>
      <c r="C10" s="28" t="s">
        <v>39</v>
      </c>
      <c r="D10" s="40" t="s">
        <v>28</v>
      </c>
      <c r="E10" s="6">
        <v>41729</v>
      </c>
      <c r="F10" s="5">
        <v>10144</v>
      </c>
    </row>
    <row r="11" spans="1:9" ht="45.75" customHeight="1">
      <c r="A11" s="7">
        <v>6</v>
      </c>
      <c r="B11" s="47" t="s">
        <v>104</v>
      </c>
      <c r="C11" s="28" t="s">
        <v>39</v>
      </c>
      <c r="D11" s="40" t="s">
        <v>29</v>
      </c>
      <c r="E11" s="6">
        <v>41726</v>
      </c>
      <c r="F11" s="5">
        <v>2232</v>
      </c>
    </row>
    <row r="12" spans="1:9" s="2" customFormat="1" ht="32.25" customHeight="1">
      <c r="A12" s="4"/>
      <c r="B12" s="30"/>
      <c r="C12" s="31"/>
      <c r="D12" s="32"/>
      <c r="E12" s="17"/>
      <c r="F12" s="16"/>
    </row>
  </sheetData>
  <mergeCells count="1">
    <mergeCell ref="A2:F2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5"/>
  <sheetViews>
    <sheetView workbookViewId="0">
      <selection sqref="A1:J19"/>
    </sheetView>
  </sheetViews>
  <sheetFormatPr baseColWidth="10" defaultRowHeight="15"/>
  <cols>
    <col min="1" max="1" width="5.42578125" customWidth="1"/>
    <col min="2" max="2" width="30.42578125" customWidth="1"/>
    <col min="3" max="3" width="6.140625" customWidth="1"/>
    <col min="4" max="4" width="9.140625" customWidth="1"/>
    <col min="6" max="6" width="20.5703125" customWidth="1"/>
    <col min="7" max="7" width="16.85546875" customWidth="1"/>
    <col min="9" max="9" width="18.85546875" bestFit="1" customWidth="1"/>
  </cols>
  <sheetData>
    <row r="1" spans="1:9">
      <c r="A1" s="136" t="s">
        <v>476</v>
      </c>
      <c r="B1" s="136"/>
      <c r="C1" s="136"/>
      <c r="D1" s="136"/>
      <c r="E1" s="136"/>
      <c r="F1" s="136"/>
      <c r="G1" s="136"/>
      <c r="H1" s="136"/>
      <c r="I1" s="136"/>
    </row>
    <row r="2" spans="1:9">
      <c r="A2" s="4"/>
      <c r="B2" s="22"/>
      <c r="C2" s="21"/>
      <c r="D2" s="4"/>
      <c r="E2" s="20"/>
      <c r="F2" s="19"/>
      <c r="G2" s="18"/>
      <c r="H2" s="17"/>
      <c r="I2" s="16"/>
    </row>
    <row r="3" spans="1:9" ht="30" customHeight="1">
      <c r="A3" s="14" t="s">
        <v>218</v>
      </c>
      <c r="B3" s="117" t="s">
        <v>219</v>
      </c>
      <c r="C3" s="117" t="s">
        <v>14</v>
      </c>
      <c r="D3" s="117" t="s">
        <v>13</v>
      </c>
      <c r="E3" s="117" t="s">
        <v>12</v>
      </c>
      <c r="F3" s="14" t="s">
        <v>11</v>
      </c>
      <c r="G3" s="14" t="s">
        <v>10</v>
      </c>
      <c r="H3" s="14" t="s">
        <v>220</v>
      </c>
      <c r="I3" s="14" t="s">
        <v>8</v>
      </c>
    </row>
    <row r="4" spans="1:9" ht="24">
      <c r="A4" s="118">
        <v>1</v>
      </c>
      <c r="B4" s="119" t="s">
        <v>222</v>
      </c>
      <c r="C4" s="120" t="s">
        <v>2</v>
      </c>
      <c r="D4" s="120">
        <v>1</v>
      </c>
      <c r="E4" s="121" t="s">
        <v>1</v>
      </c>
      <c r="F4" s="62" t="s">
        <v>0</v>
      </c>
      <c r="G4" s="62" t="s">
        <v>25</v>
      </c>
      <c r="H4" s="122">
        <v>41995</v>
      </c>
      <c r="I4" s="123">
        <v>46080</v>
      </c>
    </row>
    <row r="5" spans="1:9" ht="28.5" customHeight="1">
      <c r="A5" s="118">
        <v>2</v>
      </c>
      <c r="B5" s="119" t="s">
        <v>235</v>
      </c>
      <c r="C5" s="120" t="s">
        <v>2</v>
      </c>
      <c r="D5" s="120">
        <v>1</v>
      </c>
      <c r="E5" s="121" t="s">
        <v>1</v>
      </c>
      <c r="F5" s="62" t="s">
        <v>30</v>
      </c>
      <c r="G5" s="62" t="s">
        <v>236</v>
      </c>
      <c r="H5" s="122">
        <v>42026</v>
      </c>
      <c r="I5" s="123">
        <v>949.2</v>
      </c>
    </row>
    <row r="6" spans="1:9" ht="31.5" customHeight="1">
      <c r="A6" s="118">
        <v>3</v>
      </c>
      <c r="B6" s="119" t="s">
        <v>484</v>
      </c>
      <c r="C6" s="120" t="s">
        <v>2</v>
      </c>
      <c r="D6" s="120">
        <v>1</v>
      </c>
      <c r="E6" s="121" t="s">
        <v>1</v>
      </c>
      <c r="F6" s="62" t="s">
        <v>32</v>
      </c>
      <c r="G6" s="62" t="s">
        <v>485</v>
      </c>
      <c r="H6" s="122">
        <v>42026</v>
      </c>
      <c r="I6" s="123">
        <v>700</v>
      </c>
    </row>
    <row r="7" spans="1:9" ht="29.25" customHeight="1">
      <c r="A7" s="118">
        <v>4</v>
      </c>
      <c r="B7" s="119" t="s">
        <v>486</v>
      </c>
      <c r="C7" s="120" t="s">
        <v>2</v>
      </c>
      <c r="D7" s="120">
        <v>1</v>
      </c>
      <c r="E7" s="121" t="s">
        <v>1</v>
      </c>
      <c r="F7" s="62" t="s">
        <v>487</v>
      </c>
      <c r="G7" s="62" t="s">
        <v>58</v>
      </c>
      <c r="H7" s="122">
        <v>42026</v>
      </c>
      <c r="I7" s="123">
        <v>15000</v>
      </c>
    </row>
    <row r="8" spans="1:9" ht="44.25" customHeight="1">
      <c r="A8" s="118">
        <v>5</v>
      </c>
      <c r="B8" s="119" t="s">
        <v>488</v>
      </c>
      <c r="C8" s="120" t="s">
        <v>2</v>
      </c>
      <c r="D8" s="120">
        <v>1</v>
      </c>
      <c r="E8" s="121" t="s">
        <v>1</v>
      </c>
      <c r="F8" s="62" t="s">
        <v>30</v>
      </c>
      <c r="G8" s="62" t="s">
        <v>489</v>
      </c>
      <c r="H8" s="122">
        <v>42026</v>
      </c>
      <c r="I8" s="123">
        <v>700</v>
      </c>
    </row>
    <row r="9" spans="1:9" ht="54" customHeight="1">
      <c r="A9" s="118">
        <v>6</v>
      </c>
      <c r="B9" s="119" t="s">
        <v>494</v>
      </c>
      <c r="C9" s="120" t="s">
        <v>2</v>
      </c>
      <c r="D9" s="120">
        <v>1</v>
      </c>
      <c r="E9" s="121" t="s">
        <v>1</v>
      </c>
      <c r="F9" s="62" t="s">
        <v>26</v>
      </c>
      <c r="G9" s="62" t="s">
        <v>169</v>
      </c>
      <c r="H9" s="122">
        <v>42062</v>
      </c>
      <c r="I9" s="123">
        <v>14000</v>
      </c>
    </row>
    <row r="10" spans="1:9" ht="30.75" customHeight="1">
      <c r="A10" s="118">
        <v>7</v>
      </c>
      <c r="B10" s="119" t="s">
        <v>224</v>
      </c>
      <c r="C10" s="120" t="s">
        <v>2</v>
      </c>
      <c r="D10" s="120">
        <v>1</v>
      </c>
      <c r="E10" s="121" t="s">
        <v>1</v>
      </c>
      <c r="F10" s="62" t="s">
        <v>22</v>
      </c>
      <c r="G10" s="62" t="s">
        <v>101</v>
      </c>
      <c r="H10" s="122">
        <v>42053</v>
      </c>
      <c r="I10" s="123">
        <v>3780</v>
      </c>
    </row>
    <row r="11" spans="1:9" ht="44.25" customHeight="1">
      <c r="A11" s="118">
        <v>8</v>
      </c>
      <c r="B11" s="119" t="s">
        <v>495</v>
      </c>
      <c r="C11" s="120" t="s">
        <v>2</v>
      </c>
      <c r="D11" s="120">
        <v>1</v>
      </c>
      <c r="E11" s="121" t="s">
        <v>1</v>
      </c>
      <c r="F11" s="62" t="s">
        <v>36</v>
      </c>
      <c r="G11" s="62" t="s">
        <v>496</v>
      </c>
      <c r="H11" s="122">
        <v>42061</v>
      </c>
      <c r="I11" s="123">
        <v>5000</v>
      </c>
    </row>
    <row r="12" spans="1:9" ht="30" customHeight="1">
      <c r="A12" s="118">
        <v>9</v>
      </c>
      <c r="B12" s="119" t="s">
        <v>497</v>
      </c>
      <c r="C12" s="120" t="s">
        <v>2</v>
      </c>
      <c r="D12" s="120">
        <v>1</v>
      </c>
      <c r="E12" s="121" t="s">
        <v>1</v>
      </c>
      <c r="F12" s="62" t="s">
        <v>39</v>
      </c>
      <c r="G12" s="62" t="s">
        <v>41</v>
      </c>
      <c r="H12" s="122">
        <v>42068</v>
      </c>
      <c r="I12" s="123">
        <v>902.4</v>
      </c>
    </row>
    <row r="13" spans="1:9" ht="35.25" customHeight="1">
      <c r="A13" s="118">
        <v>10</v>
      </c>
      <c r="B13" s="119" t="s">
        <v>227</v>
      </c>
      <c r="C13" s="120" t="s">
        <v>2</v>
      </c>
      <c r="D13" s="120">
        <v>1</v>
      </c>
      <c r="E13" s="121" t="s">
        <v>1</v>
      </c>
      <c r="F13" s="62" t="s">
        <v>39</v>
      </c>
      <c r="G13" s="62" t="s">
        <v>121</v>
      </c>
      <c r="H13" s="122">
        <v>42081</v>
      </c>
      <c r="I13" s="123">
        <v>5478.77</v>
      </c>
    </row>
    <row r="14" spans="1:9" ht="35.25" customHeight="1">
      <c r="A14" s="118">
        <v>11</v>
      </c>
      <c r="B14" s="119" t="s">
        <v>227</v>
      </c>
      <c r="C14" s="120" t="s">
        <v>2</v>
      </c>
      <c r="D14" s="120">
        <v>1</v>
      </c>
      <c r="E14" s="121" t="s">
        <v>1</v>
      </c>
      <c r="F14" s="62" t="s">
        <v>39</v>
      </c>
      <c r="G14" s="62" t="s">
        <v>439</v>
      </c>
      <c r="H14" s="122">
        <v>42081</v>
      </c>
      <c r="I14" s="123">
        <v>14496.16</v>
      </c>
    </row>
    <row r="15" spans="1:9" ht="35.25" customHeight="1">
      <c r="A15" s="118">
        <v>12</v>
      </c>
      <c r="B15" s="119" t="s">
        <v>498</v>
      </c>
      <c r="C15" s="120" t="s">
        <v>2</v>
      </c>
      <c r="D15" s="120">
        <v>1</v>
      </c>
      <c r="E15" s="121" t="s">
        <v>1</v>
      </c>
      <c r="F15" s="62" t="s">
        <v>34</v>
      </c>
      <c r="G15" s="62" t="s">
        <v>499</v>
      </c>
      <c r="H15" s="122">
        <v>42068</v>
      </c>
      <c r="I15" s="123">
        <v>1394.46</v>
      </c>
    </row>
    <row r="16" spans="1:9" ht="35.25" customHeight="1">
      <c r="A16" s="118">
        <v>13</v>
      </c>
      <c r="B16" s="119" t="s">
        <v>500</v>
      </c>
      <c r="C16" s="120" t="s">
        <v>2</v>
      </c>
      <c r="D16" s="120">
        <v>1</v>
      </c>
      <c r="E16" s="121" t="s">
        <v>1</v>
      </c>
      <c r="F16" s="62" t="s">
        <v>0</v>
      </c>
      <c r="G16" s="62" t="s">
        <v>501</v>
      </c>
      <c r="H16" s="122">
        <v>42073</v>
      </c>
      <c r="I16" s="123">
        <v>11490</v>
      </c>
    </row>
    <row r="17" spans="1:9" ht="40.5" customHeight="1">
      <c r="A17" s="118">
        <v>14</v>
      </c>
      <c r="B17" s="119" t="s">
        <v>841</v>
      </c>
      <c r="C17" s="120" t="s">
        <v>2</v>
      </c>
      <c r="D17" s="120">
        <v>1</v>
      </c>
      <c r="E17" s="121" t="s">
        <v>1</v>
      </c>
      <c r="F17" s="62" t="s">
        <v>840</v>
      </c>
      <c r="G17" s="62" t="s">
        <v>839</v>
      </c>
      <c r="H17" s="122">
        <v>42200</v>
      </c>
      <c r="I17" s="123">
        <v>4100</v>
      </c>
    </row>
    <row r="18" spans="1:9">
      <c r="A18" s="124"/>
      <c r="B18" s="155" t="s">
        <v>475</v>
      </c>
      <c r="C18" s="156"/>
      <c r="D18" s="156"/>
      <c r="E18" s="156"/>
      <c r="F18" s="156"/>
      <c r="G18" s="157"/>
      <c r="H18" s="125"/>
      <c r="I18" s="126">
        <f>SUM(I4:I17)</f>
        <v>124070.99</v>
      </c>
    </row>
    <row r="19" spans="1:9">
      <c r="A19" s="1"/>
      <c r="B19" s="1"/>
      <c r="C19" s="1"/>
      <c r="D19" s="1"/>
      <c r="E19" s="3"/>
      <c r="F19" s="1"/>
      <c r="G19" s="1"/>
      <c r="H19" s="1"/>
      <c r="I19" s="1"/>
    </row>
    <row r="20" spans="1:9">
      <c r="A20" s="136" t="s">
        <v>477</v>
      </c>
      <c r="B20" s="136"/>
      <c r="C20" s="136"/>
      <c r="D20" s="136"/>
      <c r="E20" s="136"/>
      <c r="F20" s="136"/>
      <c r="G20" s="136"/>
      <c r="H20" s="136"/>
      <c r="I20" s="136"/>
    </row>
    <row r="21" spans="1:9">
      <c r="A21" s="4"/>
      <c r="B21" s="22"/>
      <c r="C21" s="21"/>
      <c r="D21" s="4"/>
      <c r="E21" s="20"/>
      <c r="F21" s="19"/>
      <c r="G21" s="18"/>
      <c r="H21" s="17"/>
      <c r="I21" s="16"/>
    </row>
    <row r="22" spans="1:9" ht="25.5">
      <c r="A22" s="13" t="s">
        <v>218</v>
      </c>
      <c r="B22" s="15" t="s">
        <v>219</v>
      </c>
      <c r="C22" s="15" t="s">
        <v>14</v>
      </c>
      <c r="D22" s="15" t="s">
        <v>13</v>
      </c>
      <c r="E22" s="15" t="s">
        <v>12</v>
      </c>
      <c r="F22" s="13" t="s">
        <v>11</v>
      </c>
      <c r="G22" s="14" t="s">
        <v>10</v>
      </c>
      <c r="H22" s="13" t="s">
        <v>220</v>
      </c>
      <c r="I22" s="13" t="s">
        <v>8</v>
      </c>
    </row>
    <row r="23" spans="1:9" ht="36">
      <c r="A23" s="59">
        <v>1</v>
      </c>
      <c r="B23" s="61" t="s">
        <v>478</v>
      </c>
      <c r="C23" s="34" t="s">
        <v>2</v>
      </c>
      <c r="D23" s="24">
        <v>1</v>
      </c>
      <c r="E23" s="43" t="s">
        <v>1</v>
      </c>
      <c r="F23" s="60" t="s">
        <v>0</v>
      </c>
      <c r="G23" s="62" t="s">
        <v>254</v>
      </c>
      <c r="H23" s="65">
        <v>41974</v>
      </c>
      <c r="I23" s="66">
        <v>39000</v>
      </c>
    </row>
    <row r="24" spans="1:9" ht="48">
      <c r="A24" s="59">
        <v>2</v>
      </c>
      <c r="B24" s="61" t="s">
        <v>479</v>
      </c>
      <c r="C24" s="34" t="s">
        <v>2</v>
      </c>
      <c r="D24" s="24">
        <v>1</v>
      </c>
      <c r="E24" s="43" t="s">
        <v>1</v>
      </c>
      <c r="F24" s="60" t="s">
        <v>0</v>
      </c>
      <c r="G24" s="62" t="s">
        <v>252</v>
      </c>
      <c r="H24" s="65">
        <v>41978</v>
      </c>
      <c r="I24" s="66">
        <v>135425.51999999999</v>
      </c>
    </row>
    <row r="25" spans="1:9" ht="36">
      <c r="A25" s="59">
        <v>3</v>
      </c>
      <c r="B25" s="61" t="s">
        <v>480</v>
      </c>
      <c r="C25" s="34" t="s">
        <v>2</v>
      </c>
      <c r="D25" s="24">
        <v>1</v>
      </c>
      <c r="E25" s="43" t="s">
        <v>1</v>
      </c>
      <c r="F25" s="60" t="s">
        <v>0</v>
      </c>
      <c r="G25" s="62" t="s">
        <v>47</v>
      </c>
      <c r="H25" s="65">
        <v>41975</v>
      </c>
      <c r="I25" s="66">
        <v>74963.25</v>
      </c>
    </row>
    <row r="26" spans="1:9" ht="36">
      <c r="A26" s="59">
        <v>4</v>
      </c>
      <c r="B26" s="61" t="s">
        <v>481</v>
      </c>
      <c r="C26" s="34" t="s">
        <v>2</v>
      </c>
      <c r="D26" s="24">
        <v>1</v>
      </c>
      <c r="E26" s="43" t="s">
        <v>1</v>
      </c>
      <c r="F26" s="60" t="s">
        <v>39</v>
      </c>
      <c r="G26" s="62" t="s">
        <v>482</v>
      </c>
      <c r="H26" s="65">
        <v>41988</v>
      </c>
      <c r="I26" s="66">
        <v>10210.799999999999</v>
      </c>
    </row>
    <row r="27" spans="1:9" ht="36">
      <c r="A27" s="59">
        <v>5</v>
      </c>
      <c r="B27" s="61" t="s">
        <v>481</v>
      </c>
      <c r="C27" s="34" t="s">
        <v>2</v>
      </c>
      <c r="D27" s="24">
        <v>1</v>
      </c>
      <c r="E27" s="43" t="s">
        <v>1</v>
      </c>
      <c r="F27" s="60" t="s">
        <v>39</v>
      </c>
      <c r="G27" s="62" t="s">
        <v>250</v>
      </c>
      <c r="H27" s="65">
        <v>41988</v>
      </c>
      <c r="I27" s="66">
        <v>31228.9</v>
      </c>
    </row>
    <row r="28" spans="1:9" ht="48">
      <c r="A28" s="59">
        <v>6</v>
      </c>
      <c r="B28" s="61" t="s">
        <v>481</v>
      </c>
      <c r="C28" s="34" t="s">
        <v>2</v>
      </c>
      <c r="D28" s="24">
        <v>1</v>
      </c>
      <c r="E28" s="43" t="s">
        <v>1</v>
      </c>
      <c r="F28" s="60" t="s">
        <v>39</v>
      </c>
      <c r="G28" s="62" t="s">
        <v>483</v>
      </c>
      <c r="H28" s="65">
        <v>41988</v>
      </c>
      <c r="I28" s="66">
        <v>9210</v>
      </c>
    </row>
    <row r="29" spans="1:9" ht="36">
      <c r="A29" s="59">
        <v>7</v>
      </c>
      <c r="B29" s="61" t="s">
        <v>491</v>
      </c>
      <c r="C29" s="34" t="s">
        <v>2</v>
      </c>
      <c r="D29" s="24">
        <v>1</v>
      </c>
      <c r="E29" s="43" t="s">
        <v>1</v>
      </c>
      <c r="F29" s="60" t="s">
        <v>22</v>
      </c>
      <c r="G29" s="62" t="s">
        <v>45</v>
      </c>
      <c r="H29" s="65">
        <v>42018</v>
      </c>
      <c r="I29" s="66">
        <v>65615</v>
      </c>
    </row>
    <row r="30" spans="1:9" ht="36">
      <c r="A30" s="59">
        <v>8</v>
      </c>
      <c r="B30" s="61" t="s">
        <v>491</v>
      </c>
      <c r="C30" s="34" t="s">
        <v>2</v>
      </c>
      <c r="D30" s="24">
        <v>1</v>
      </c>
      <c r="E30" s="43" t="s">
        <v>1</v>
      </c>
      <c r="F30" s="60" t="s">
        <v>22</v>
      </c>
      <c r="G30" s="62" t="s">
        <v>197</v>
      </c>
      <c r="H30" s="65">
        <v>42018</v>
      </c>
      <c r="I30" s="66">
        <v>4663.75</v>
      </c>
    </row>
    <row r="31" spans="1:9" ht="48">
      <c r="A31" s="59">
        <v>9</v>
      </c>
      <c r="B31" s="61" t="s">
        <v>491</v>
      </c>
      <c r="C31" s="34" t="s">
        <v>2</v>
      </c>
      <c r="D31" s="24">
        <v>1</v>
      </c>
      <c r="E31" s="43" t="s">
        <v>1</v>
      </c>
      <c r="F31" s="60" t="s">
        <v>22</v>
      </c>
      <c r="G31" s="62" t="s">
        <v>492</v>
      </c>
      <c r="H31" s="65">
        <v>42018</v>
      </c>
      <c r="I31" s="66">
        <v>10445</v>
      </c>
    </row>
    <row r="32" spans="1:9" ht="36">
      <c r="A32" s="59">
        <v>10</v>
      </c>
      <c r="B32" s="61" t="s">
        <v>491</v>
      </c>
      <c r="C32" s="34" t="s">
        <v>2</v>
      </c>
      <c r="D32" s="24">
        <v>1</v>
      </c>
      <c r="E32" s="43" t="s">
        <v>1</v>
      </c>
      <c r="F32" s="60" t="s">
        <v>22</v>
      </c>
      <c r="G32" s="62" t="s">
        <v>493</v>
      </c>
      <c r="H32" s="65">
        <v>42018</v>
      </c>
      <c r="I32" s="66">
        <v>243</v>
      </c>
    </row>
    <row r="33" spans="1:9" ht="38.25">
      <c r="A33" s="59">
        <v>11</v>
      </c>
      <c r="B33" s="61" t="s">
        <v>618</v>
      </c>
      <c r="C33" s="34" t="s">
        <v>2</v>
      </c>
      <c r="D33" s="24">
        <v>1</v>
      </c>
      <c r="E33" s="43" t="s">
        <v>1</v>
      </c>
      <c r="F33" s="60" t="s">
        <v>619</v>
      </c>
      <c r="G33" s="62" t="s">
        <v>453</v>
      </c>
      <c r="H33" s="65">
        <v>42123</v>
      </c>
      <c r="I33" s="66">
        <v>12701.5</v>
      </c>
    </row>
    <row r="34" spans="1:9" ht="38.25">
      <c r="A34" s="59">
        <v>12</v>
      </c>
      <c r="B34" s="61" t="s">
        <v>618</v>
      </c>
      <c r="C34" s="34" t="s">
        <v>2</v>
      </c>
      <c r="D34" s="24">
        <v>1</v>
      </c>
      <c r="E34" s="43" t="s">
        <v>1</v>
      </c>
      <c r="F34" s="60" t="s">
        <v>619</v>
      </c>
      <c r="G34" s="62" t="s">
        <v>267</v>
      </c>
      <c r="H34" s="65">
        <v>42124</v>
      </c>
      <c r="I34" s="66">
        <v>600</v>
      </c>
    </row>
    <row r="35" spans="1:9" ht="38.25">
      <c r="A35" s="59">
        <v>13</v>
      </c>
      <c r="B35" s="61" t="s">
        <v>618</v>
      </c>
      <c r="C35" s="34" t="s">
        <v>2</v>
      </c>
      <c r="D35" s="24">
        <v>1</v>
      </c>
      <c r="E35" s="43" t="s">
        <v>1</v>
      </c>
      <c r="F35" s="60" t="s">
        <v>619</v>
      </c>
      <c r="G35" s="62" t="s">
        <v>455</v>
      </c>
      <c r="H35" s="65">
        <v>42124</v>
      </c>
      <c r="I35" s="66">
        <v>9984.1</v>
      </c>
    </row>
    <row r="36" spans="1:9" ht="48">
      <c r="A36" s="59">
        <v>14</v>
      </c>
      <c r="B36" s="61" t="s">
        <v>618</v>
      </c>
      <c r="C36" s="34" t="s">
        <v>2</v>
      </c>
      <c r="D36" s="24">
        <v>1</v>
      </c>
      <c r="E36" s="43" t="s">
        <v>1</v>
      </c>
      <c r="F36" s="60" t="s">
        <v>619</v>
      </c>
      <c r="G36" s="62" t="s">
        <v>201</v>
      </c>
      <c r="H36" s="65">
        <v>42123</v>
      </c>
      <c r="I36" s="66">
        <v>44056.85</v>
      </c>
    </row>
    <row r="37" spans="1:9" ht="38.25">
      <c r="A37" s="59">
        <v>15</v>
      </c>
      <c r="B37" s="61" t="s">
        <v>618</v>
      </c>
      <c r="C37" s="34" t="s">
        <v>2</v>
      </c>
      <c r="D37" s="24">
        <v>1</v>
      </c>
      <c r="E37" s="43" t="s">
        <v>1</v>
      </c>
      <c r="F37" s="60" t="s">
        <v>619</v>
      </c>
      <c r="G37" s="62" t="s">
        <v>40</v>
      </c>
      <c r="H37" s="65">
        <v>42123</v>
      </c>
      <c r="I37" s="66">
        <v>11984</v>
      </c>
    </row>
    <row r="38" spans="1:9" ht="38.25">
      <c r="A38" s="59">
        <v>16</v>
      </c>
      <c r="B38" s="61" t="s">
        <v>618</v>
      </c>
      <c r="C38" s="34" t="s">
        <v>2</v>
      </c>
      <c r="D38" s="24">
        <v>1</v>
      </c>
      <c r="E38" s="43" t="s">
        <v>1</v>
      </c>
      <c r="F38" s="60" t="s">
        <v>619</v>
      </c>
      <c r="G38" s="62" t="s">
        <v>620</v>
      </c>
      <c r="H38" s="65">
        <v>42123</v>
      </c>
      <c r="I38" s="66">
        <v>32651.81</v>
      </c>
    </row>
    <row r="39" spans="1:9" ht="38.25">
      <c r="A39" s="59">
        <v>17</v>
      </c>
      <c r="B39" s="61" t="s">
        <v>618</v>
      </c>
      <c r="C39" s="34" t="s">
        <v>2</v>
      </c>
      <c r="D39" s="24">
        <v>1</v>
      </c>
      <c r="E39" s="43" t="s">
        <v>1</v>
      </c>
      <c r="F39" s="60" t="s">
        <v>619</v>
      </c>
      <c r="G39" s="62" t="s">
        <v>210</v>
      </c>
      <c r="H39" s="65">
        <v>42124</v>
      </c>
      <c r="I39" s="66">
        <v>2044.88</v>
      </c>
    </row>
    <row r="40" spans="1:9" ht="38.25">
      <c r="A40" s="59">
        <v>18</v>
      </c>
      <c r="B40" s="61" t="s">
        <v>618</v>
      </c>
      <c r="C40" s="34" t="s">
        <v>2</v>
      </c>
      <c r="D40" s="24">
        <v>1</v>
      </c>
      <c r="E40" s="43" t="s">
        <v>1</v>
      </c>
      <c r="F40" s="60" t="s">
        <v>619</v>
      </c>
      <c r="G40" s="62" t="s">
        <v>282</v>
      </c>
      <c r="H40" s="65">
        <v>42131</v>
      </c>
      <c r="I40" s="66">
        <v>12468.25</v>
      </c>
    </row>
    <row r="41" spans="1:9" ht="38.25">
      <c r="A41" s="59">
        <v>19</v>
      </c>
      <c r="B41" s="61" t="s">
        <v>618</v>
      </c>
      <c r="C41" s="34" t="s">
        <v>2</v>
      </c>
      <c r="D41" s="24">
        <v>1</v>
      </c>
      <c r="E41" s="43" t="s">
        <v>1</v>
      </c>
      <c r="F41" s="60" t="s">
        <v>619</v>
      </c>
      <c r="G41" s="62" t="s">
        <v>111</v>
      </c>
      <c r="H41" s="65">
        <v>42124</v>
      </c>
      <c r="I41" s="66">
        <v>9698</v>
      </c>
    </row>
    <row r="42" spans="1:9" ht="60">
      <c r="A42" s="59">
        <v>20</v>
      </c>
      <c r="B42" s="61" t="s">
        <v>618</v>
      </c>
      <c r="C42" s="34" t="s">
        <v>2</v>
      </c>
      <c r="D42" s="24">
        <v>1</v>
      </c>
      <c r="E42" s="43" t="s">
        <v>1</v>
      </c>
      <c r="F42" s="60" t="s">
        <v>619</v>
      </c>
      <c r="G42" s="62" t="s">
        <v>621</v>
      </c>
      <c r="H42" s="65">
        <v>42124</v>
      </c>
      <c r="I42" s="66">
        <v>1090.5</v>
      </c>
    </row>
    <row r="43" spans="1:9" ht="38.25">
      <c r="A43" s="59">
        <v>21</v>
      </c>
      <c r="B43" s="61" t="s">
        <v>618</v>
      </c>
      <c r="C43" s="34" t="s">
        <v>2</v>
      </c>
      <c r="D43" s="24">
        <v>1</v>
      </c>
      <c r="E43" s="43" t="s">
        <v>1</v>
      </c>
      <c r="F43" s="60" t="s">
        <v>619</v>
      </c>
      <c r="G43" s="62" t="s">
        <v>468</v>
      </c>
      <c r="H43" s="65">
        <v>42124</v>
      </c>
      <c r="I43" s="66">
        <v>1969</v>
      </c>
    </row>
    <row r="44" spans="1:9" ht="38.25">
      <c r="A44" s="59">
        <v>22</v>
      </c>
      <c r="B44" s="61" t="s">
        <v>618</v>
      </c>
      <c r="C44" s="34" t="s">
        <v>2</v>
      </c>
      <c r="D44" s="24">
        <v>1</v>
      </c>
      <c r="E44" s="43" t="s">
        <v>1</v>
      </c>
      <c r="F44" s="60" t="s">
        <v>619</v>
      </c>
      <c r="G44" s="62" t="s">
        <v>23</v>
      </c>
      <c r="H44" s="65">
        <v>42131</v>
      </c>
      <c r="I44" s="66">
        <v>15709.1</v>
      </c>
    </row>
    <row r="45" spans="1:9" ht="38.25">
      <c r="A45" s="59">
        <v>23</v>
      </c>
      <c r="B45" s="61" t="s">
        <v>618</v>
      </c>
      <c r="C45" s="34" t="s">
        <v>2</v>
      </c>
      <c r="D45" s="24">
        <v>1</v>
      </c>
      <c r="E45" s="43" t="s">
        <v>1</v>
      </c>
      <c r="F45" s="60" t="s">
        <v>619</v>
      </c>
      <c r="G45" s="62" t="s">
        <v>610</v>
      </c>
      <c r="H45" s="65">
        <v>42124</v>
      </c>
      <c r="I45" s="66">
        <v>4150</v>
      </c>
    </row>
    <row r="46" spans="1:9" ht="38.25">
      <c r="A46" s="59">
        <v>24</v>
      </c>
      <c r="B46" s="61" t="s">
        <v>618</v>
      </c>
      <c r="C46" s="34" t="s">
        <v>2</v>
      </c>
      <c r="D46" s="24">
        <v>1</v>
      </c>
      <c r="E46" s="43" t="s">
        <v>1</v>
      </c>
      <c r="F46" s="60" t="s">
        <v>619</v>
      </c>
      <c r="G46" s="62" t="s">
        <v>622</v>
      </c>
      <c r="H46" s="65">
        <v>42124</v>
      </c>
      <c r="I46" s="66">
        <v>17429.349999999999</v>
      </c>
    </row>
    <row r="47" spans="1:9" ht="38.25">
      <c r="A47" s="59">
        <v>25</v>
      </c>
      <c r="B47" s="61" t="s">
        <v>618</v>
      </c>
      <c r="C47" s="34" t="s">
        <v>2</v>
      </c>
      <c r="D47" s="24">
        <v>1</v>
      </c>
      <c r="E47" s="43" t="s">
        <v>1</v>
      </c>
      <c r="F47" s="60" t="s">
        <v>619</v>
      </c>
      <c r="G47" s="62" t="s">
        <v>238</v>
      </c>
      <c r="H47" s="65">
        <v>42131</v>
      </c>
      <c r="I47" s="66">
        <v>16397.93</v>
      </c>
    </row>
    <row r="48" spans="1:9" ht="38.25">
      <c r="A48" s="59">
        <v>26</v>
      </c>
      <c r="B48" s="61" t="s">
        <v>623</v>
      </c>
      <c r="C48" s="34" t="s">
        <v>2</v>
      </c>
      <c r="D48" s="24">
        <v>1</v>
      </c>
      <c r="E48" s="43" t="s">
        <v>1</v>
      </c>
      <c r="F48" s="60" t="s">
        <v>624</v>
      </c>
      <c r="G48" s="62" t="s">
        <v>499</v>
      </c>
      <c r="H48" s="65">
        <v>42150</v>
      </c>
      <c r="I48" s="66">
        <v>1048</v>
      </c>
    </row>
    <row r="49" spans="1:9" ht="48">
      <c r="A49" s="59">
        <v>27</v>
      </c>
      <c r="B49" s="61" t="s">
        <v>625</v>
      </c>
      <c r="C49" s="34" t="s">
        <v>2</v>
      </c>
      <c r="D49" s="24">
        <v>1</v>
      </c>
      <c r="E49" s="43" t="s">
        <v>1</v>
      </c>
      <c r="F49" s="60" t="s">
        <v>619</v>
      </c>
      <c r="G49" s="62" t="s">
        <v>201</v>
      </c>
      <c r="H49" s="65">
        <v>42181</v>
      </c>
      <c r="I49" s="66">
        <v>9748.25</v>
      </c>
    </row>
    <row r="50" spans="1:9" ht="38.25">
      <c r="A50" s="59">
        <v>28</v>
      </c>
      <c r="B50" s="61" t="s">
        <v>625</v>
      </c>
      <c r="C50" s="34" t="s">
        <v>2</v>
      </c>
      <c r="D50" s="24">
        <v>1</v>
      </c>
      <c r="E50" s="43" t="s">
        <v>1</v>
      </c>
      <c r="F50" s="60" t="s">
        <v>619</v>
      </c>
      <c r="G50" s="62" t="s">
        <v>40</v>
      </c>
      <c r="H50" s="65">
        <v>42181</v>
      </c>
      <c r="I50" s="66">
        <v>10104</v>
      </c>
    </row>
    <row r="51" spans="1:9" ht="38.25">
      <c r="A51" s="59">
        <v>29</v>
      </c>
      <c r="B51" s="61" t="s">
        <v>625</v>
      </c>
      <c r="C51" s="34" t="s">
        <v>2</v>
      </c>
      <c r="D51" s="24">
        <v>1</v>
      </c>
      <c r="E51" s="43" t="s">
        <v>1</v>
      </c>
      <c r="F51" s="60" t="s">
        <v>619</v>
      </c>
      <c r="G51" s="62" t="s">
        <v>610</v>
      </c>
      <c r="H51" s="65">
        <v>42181</v>
      </c>
      <c r="I51" s="66">
        <v>994.5</v>
      </c>
    </row>
    <row r="52" spans="1:9" ht="38.25">
      <c r="A52" s="59">
        <v>30</v>
      </c>
      <c r="B52" s="61" t="s">
        <v>625</v>
      </c>
      <c r="C52" s="34" t="s">
        <v>2</v>
      </c>
      <c r="D52" s="24">
        <v>1</v>
      </c>
      <c r="E52" s="43" t="s">
        <v>1</v>
      </c>
      <c r="F52" s="60" t="s">
        <v>619</v>
      </c>
      <c r="G52" s="62" t="s">
        <v>282</v>
      </c>
      <c r="H52" s="65">
        <v>42181</v>
      </c>
      <c r="I52" s="66">
        <v>535</v>
      </c>
    </row>
    <row r="53" spans="1:9" ht="38.25">
      <c r="A53" s="59">
        <v>31</v>
      </c>
      <c r="B53" s="61" t="s">
        <v>625</v>
      </c>
      <c r="C53" s="34" t="s">
        <v>2</v>
      </c>
      <c r="D53" s="24">
        <v>1</v>
      </c>
      <c r="E53" s="43" t="s">
        <v>1</v>
      </c>
      <c r="F53" s="60" t="s">
        <v>619</v>
      </c>
      <c r="G53" s="62" t="s">
        <v>620</v>
      </c>
      <c r="H53" s="65">
        <v>42181</v>
      </c>
      <c r="I53" s="66">
        <v>629.11</v>
      </c>
    </row>
    <row r="54" spans="1:9" ht="48">
      <c r="A54" s="59">
        <v>32</v>
      </c>
      <c r="B54" s="61" t="s">
        <v>770</v>
      </c>
      <c r="C54" s="34" t="s">
        <v>2</v>
      </c>
      <c r="D54" s="24">
        <v>1</v>
      </c>
      <c r="E54" s="43" t="s">
        <v>1</v>
      </c>
      <c r="F54" s="60" t="s">
        <v>22</v>
      </c>
      <c r="G54" s="62" t="s">
        <v>492</v>
      </c>
      <c r="H54" s="65">
        <v>42268</v>
      </c>
      <c r="I54" s="66">
        <v>15600</v>
      </c>
    </row>
    <row r="55" spans="1:9" ht="36">
      <c r="A55" s="59">
        <v>33</v>
      </c>
      <c r="B55" s="61" t="s">
        <v>770</v>
      </c>
      <c r="C55" s="34" t="s">
        <v>2</v>
      </c>
      <c r="D55" s="24">
        <v>1</v>
      </c>
      <c r="E55" s="43" t="s">
        <v>1</v>
      </c>
      <c r="F55" s="60" t="s">
        <v>22</v>
      </c>
      <c r="G55" s="62" t="s">
        <v>45</v>
      </c>
      <c r="H55" s="65">
        <v>42268</v>
      </c>
      <c r="I55" s="66">
        <v>42427</v>
      </c>
    </row>
    <row r="56" spans="1:9" ht="25.5">
      <c r="A56" s="59">
        <v>34</v>
      </c>
      <c r="B56" s="61" t="s">
        <v>770</v>
      </c>
      <c r="C56" s="34" t="s">
        <v>2</v>
      </c>
      <c r="D56" s="24">
        <v>1</v>
      </c>
      <c r="E56" s="43" t="s">
        <v>1</v>
      </c>
      <c r="F56" s="60" t="s">
        <v>22</v>
      </c>
      <c r="G56" s="62" t="s">
        <v>200</v>
      </c>
      <c r="H56" s="65">
        <v>42268</v>
      </c>
      <c r="I56" s="66">
        <v>542.4</v>
      </c>
    </row>
    <row r="57" spans="1:9" ht="38.25">
      <c r="A57" s="59">
        <v>35</v>
      </c>
      <c r="B57" s="61" t="s">
        <v>771</v>
      </c>
      <c r="C57" s="34" t="s">
        <v>2</v>
      </c>
      <c r="D57" s="24">
        <v>1</v>
      </c>
      <c r="E57" s="43" t="s">
        <v>1</v>
      </c>
      <c r="F57" s="60" t="s">
        <v>6</v>
      </c>
      <c r="G57" s="62" t="s">
        <v>238</v>
      </c>
      <c r="H57" s="65">
        <v>42307</v>
      </c>
      <c r="I57" s="66">
        <v>5650</v>
      </c>
    </row>
    <row r="58" spans="1:9" ht="38.25">
      <c r="A58" s="59">
        <v>36</v>
      </c>
      <c r="B58" s="61" t="s">
        <v>771</v>
      </c>
      <c r="C58" s="34" t="s">
        <v>2</v>
      </c>
      <c r="D58" s="24">
        <v>1</v>
      </c>
      <c r="E58" s="43" t="s">
        <v>1</v>
      </c>
      <c r="F58" s="60" t="s">
        <v>6</v>
      </c>
      <c r="G58" s="62" t="s">
        <v>47</v>
      </c>
      <c r="H58" s="65">
        <v>42307</v>
      </c>
      <c r="I58" s="66">
        <v>8000</v>
      </c>
    </row>
    <row r="59" spans="1:9" ht="38.25">
      <c r="A59" s="59">
        <v>37</v>
      </c>
      <c r="B59" s="61" t="s">
        <v>771</v>
      </c>
      <c r="C59" s="34" t="s">
        <v>2</v>
      </c>
      <c r="D59" s="24">
        <v>1</v>
      </c>
      <c r="E59" s="43" t="s">
        <v>1</v>
      </c>
      <c r="F59" s="60" t="s">
        <v>6</v>
      </c>
      <c r="G59" s="62" t="s">
        <v>43</v>
      </c>
      <c r="H59" s="65">
        <v>42307</v>
      </c>
      <c r="I59" s="66">
        <v>52900</v>
      </c>
    </row>
    <row r="60" spans="1:9" ht="20.25">
      <c r="A60" s="36"/>
      <c r="B60" s="137" t="s">
        <v>490</v>
      </c>
      <c r="C60" s="138"/>
      <c r="D60" s="138"/>
      <c r="E60" s="138"/>
      <c r="F60" s="138"/>
      <c r="G60" s="139"/>
      <c r="H60" s="85"/>
      <c r="I60" s="86">
        <f>SUM(I23:I59)</f>
        <v>722118.75</v>
      </c>
    </row>
    <row r="73" spans="1:9">
      <c r="A73" s="136" t="s">
        <v>833</v>
      </c>
      <c r="B73" s="136"/>
      <c r="C73" s="136"/>
      <c r="D73" s="136"/>
      <c r="E73" s="136"/>
      <c r="F73" s="136"/>
      <c r="G73" s="136"/>
      <c r="H73" s="136"/>
      <c r="I73" s="136"/>
    </row>
    <row r="74" spans="1:9">
      <c r="A74" s="4"/>
      <c r="B74" s="22"/>
      <c r="C74" s="21"/>
      <c r="D74" s="4"/>
      <c r="E74" s="20"/>
      <c r="F74" s="19"/>
      <c r="G74" s="18"/>
      <c r="H74" s="17"/>
      <c r="I74" s="16"/>
    </row>
    <row r="75" spans="1:9" ht="25.5">
      <c r="A75" s="13" t="s">
        <v>218</v>
      </c>
      <c r="B75" s="15" t="s">
        <v>219</v>
      </c>
      <c r="C75" s="15" t="s">
        <v>14</v>
      </c>
      <c r="D75" s="15" t="s">
        <v>13</v>
      </c>
      <c r="E75" s="15" t="s">
        <v>12</v>
      </c>
      <c r="F75" s="13" t="s">
        <v>11</v>
      </c>
      <c r="G75" s="14" t="s">
        <v>10</v>
      </c>
      <c r="H75" s="13" t="s">
        <v>220</v>
      </c>
      <c r="I75" s="13" t="s">
        <v>8</v>
      </c>
    </row>
    <row r="76" spans="1:9" ht="38.25">
      <c r="A76" s="59">
        <v>1</v>
      </c>
      <c r="B76" s="61" t="s">
        <v>835</v>
      </c>
      <c r="C76" s="34" t="s">
        <v>2</v>
      </c>
      <c r="D76" s="24">
        <v>1</v>
      </c>
      <c r="E76" s="43" t="s">
        <v>1</v>
      </c>
      <c r="F76" s="60" t="s">
        <v>619</v>
      </c>
      <c r="G76" s="62" t="s">
        <v>40</v>
      </c>
      <c r="H76" s="65">
        <v>42213</v>
      </c>
      <c r="I76" s="66">
        <v>7680</v>
      </c>
    </row>
    <row r="77" spans="1:9" ht="38.25">
      <c r="A77" s="59">
        <v>2</v>
      </c>
      <c r="B77" s="61" t="s">
        <v>835</v>
      </c>
      <c r="C77" s="34" t="s">
        <v>2</v>
      </c>
      <c r="D77" s="24">
        <v>1</v>
      </c>
      <c r="E77" s="43" t="s">
        <v>1</v>
      </c>
      <c r="F77" s="60" t="s">
        <v>619</v>
      </c>
      <c r="G77" s="62" t="s">
        <v>836</v>
      </c>
      <c r="H77" s="65">
        <v>42213</v>
      </c>
      <c r="I77" s="66">
        <v>550</v>
      </c>
    </row>
    <row r="78" spans="1:9" ht="38.25">
      <c r="A78" s="59">
        <v>3</v>
      </c>
      <c r="B78" s="61" t="s">
        <v>835</v>
      </c>
      <c r="C78" s="34" t="s">
        <v>2</v>
      </c>
      <c r="D78" s="24">
        <v>1</v>
      </c>
      <c r="E78" s="43" t="s">
        <v>1</v>
      </c>
      <c r="F78" s="60" t="s">
        <v>619</v>
      </c>
      <c r="G78" s="62" t="s">
        <v>610</v>
      </c>
      <c r="H78" s="65">
        <v>42213</v>
      </c>
      <c r="I78" s="66">
        <v>1996</v>
      </c>
    </row>
    <row r="79" spans="1:9" ht="60">
      <c r="A79" s="59">
        <v>4</v>
      </c>
      <c r="B79" s="61" t="s">
        <v>835</v>
      </c>
      <c r="C79" s="34" t="s">
        <v>2</v>
      </c>
      <c r="D79" s="24">
        <v>1</v>
      </c>
      <c r="E79" s="43" t="s">
        <v>1</v>
      </c>
      <c r="F79" s="60" t="s">
        <v>619</v>
      </c>
      <c r="G79" s="62" t="s">
        <v>621</v>
      </c>
      <c r="H79" s="65">
        <v>42213</v>
      </c>
      <c r="I79" s="66">
        <v>1550</v>
      </c>
    </row>
    <row r="80" spans="1:9" ht="38.25">
      <c r="A80" s="59">
        <v>5</v>
      </c>
      <c r="B80" s="61" t="s">
        <v>835</v>
      </c>
      <c r="C80" s="34" t="s">
        <v>2</v>
      </c>
      <c r="D80" s="24">
        <v>1</v>
      </c>
      <c r="E80" s="43" t="s">
        <v>1</v>
      </c>
      <c r="F80" s="60" t="s">
        <v>619</v>
      </c>
      <c r="G80" s="62" t="s">
        <v>837</v>
      </c>
      <c r="H80" s="65">
        <v>42214</v>
      </c>
      <c r="I80" s="66">
        <v>267.3</v>
      </c>
    </row>
    <row r="81" spans="1:9" ht="38.25">
      <c r="A81" s="59">
        <v>6</v>
      </c>
      <c r="B81" s="61" t="s">
        <v>835</v>
      </c>
      <c r="C81" s="34" t="s">
        <v>2</v>
      </c>
      <c r="D81" s="24">
        <v>1</v>
      </c>
      <c r="E81" s="43" t="s">
        <v>1</v>
      </c>
      <c r="F81" s="60" t="s">
        <v>619</v>
      </c>
      <c r="G81" s="62" t="s">
        <v>282</v>
      </c>
      <c r="H81" s="65">
        <v>42213</v>
      </c>
      <c r="I81" s="66">
        <v>3538.6</v>
      </c>
    </row>
    <row r="82" spans="1:9" ht="38.25">
      <c r="A82" s="59">
        <v>7</v>
      </c>
      <c r="B82" s="61" t="s">
        <v>835</v>
      </c>
      <c r="C82" s="34" t="s">
        <v>2</v>
      </c>
      <c r="D82" s="24">
        <v>1</v>
      </c>
      <c r="E82" s="43" t="s">
        <v>1</v>
      </c>
      <c r="F82" s="60" t="s">
        <v>619</v>
      </c>
      <c r="G82" s="62" t="s">
        <v>455</v>
      </c>
      <c r="H82" s="65">
        <v>42213</v>
      </c>
      <c r="I82" s="66">
        <v>415.5</v>
      </c>
    </row>
    <row r="83" spans="1:9" ht="38.25">
      <c r="A83" s="59">
        <v>8</v>
      </c>
      <c r="B83" s="61" t="s">
        <v>835</v>
      </c>
      <c r="C83" s="34" t="s">
        <v>2</v>
      </c>
      <c r="D83" s="24">
        <v>1</v>
      </c>
      <c r="E83" s="43" t="s">
        <v>1</v>
      </c>
      <c r="F83" s="60" t="s">
        <v>619</v>
      </c>
      <c r="G83" s="62" t="s">
        <v>620</v>
      </c>
      <c r="H83" s="65">
        <v>42214</v>
      </c>
      <c r="I83" s="66">
        <v>5209.5</v>
      </c>
    </row>
    <row r="84" spans="1:9" ht="38.25">
      <c r="A84" s="59">
        <v>9</v>
      </c>
      <c r="B84" s="61" t="s">
        <v>835</v>
      </c>
      <c r="C84" s="34" t="s">
        <v>2</v>
      </c>
      <c r="D84" s="24">
        <v>1</v>
      </c>
      <c r="E84" s="43" t="s">
        <v>1</v>
      </c>
      <c r="F84" s="60" t="s">
        <v>619</v>
      </c>
      <c r="G84" s="62" t="s">
        <v>838</v>
      </c>
      <c r="H84" s="65">
        <v>42213</v>
      </c>
      <c r="I84" s="66">
        <v>6927.5</v>
      </c>
    </row>
    <row r="85" spans="1:9" ht="20.25">
      <c r="A85" s="36"/>
      <c r="B85" s="137" t="s">
        <v>834</v>
      </c>
      <c r="C85" s="138"/>
      <c r="D85" s="138"/>
      <c r="E85" s="138"/>
      <c r="F85" s="138"/>
      <c r="G85" s="139"/>
      <c r="H85" s="85"/>
      <c r="I85" s="86">
        <f>SUM(I76:I84)</f>
        <v>28134.400000000001</v>
      </c>
    </row>
  </sheetData>
  <mergeCells count="6">
    <mergeCell ref="A73:I73"/>
    <mergeCell ref="B85:G85"/>
    <mergeCell ref="A1:I1"/>
    <mergeCell ref="B18:G18"/>
    <mergeCell ref="A20:I20"/>
    <mergeCell ref="B60:G60"/>
  </mergeCells>
  <pageMargins left="0.9055118110236221" right="0.70866141732283472" top="0.74803149606299213" bottom="0.74803149606299213" header="0.31496062992125984" footer="0.31496062992125984"/>
  <pageSetup paperSize="9" scale="85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5"/>
  <sheetViews>
    <sheetView tabSelected="1" view="pageLayout" topLeftCell="A319" zoomScale="80" zoomScalePageLayoutView="80" workbookViewId="0">
      <selection sqref="A1:I325"/>
    </sheetView>
  </sheetViews>
  <sheetFormatPr baseColWidth="10" defaultRowHeight="15"/>
  <cols>
    <col min="1" max="1" width="8.85546875" customWidth="1"/>
    <col min="2" max="2" width="26.42578125" customWidth="1"/>
    <col min="3" max="3" width="8.140625" customWidth="1"/>
    <col min="4" max="4" width="9.5703125" customWidth="1"/>
    <col min="5" max="5" width="13" customWidth="1"/>
    <col min="6" max="6" width="19" customWidth="1"/>
    <col min="7" max="7" width="20.140625" customWidth="1"/>
    <col min="8" max="8" width="12.7109375" customWidth="1"/>
    <col min="9" max="9" width="14" customWidth="1"/>
  </cols>
  <sheetData>
    <row r="1" spans="1:9">
      <c r="A1" s="136" t="s">
        <v>832</v>
      </c>
      <c r="B1" s="136"/>
      <c r="C1" s="136"/>
      <c r="D1" s="136"/>
      <c r="E1" s="136"/>
      <c r="F1" s="136"/>
      <c r="G1" s="136"/>
      <c r="H1" s="136"/>
      <c r="I1" s="136"/>
    </row>
    <row r="2" spans="1:9">
      <c r="A2" s="4"/>
      <c r="B2" s="22"/>
      <c r="C2" s="21"/>
      <c r="D2" s="4"/>
      <c r="E2" s="20"/>
      <c r="F2" s="19"/>
      <c r="G2" s="18"/>
      <c r="H2" s="17"/>
      <c r="I2" s="16"/>
    </row>
    <row r="3" spans="1:9" ht="25.5">
      <c r="A3" s="13" t="s">
        <v>16</v>
      </c>
      <c r="B3" s="15" t="s">
        <v>15</v>
      </c>
      <c r="C3" s="15" t="s">
        <v>14</v>
      </c>
      <c r="D3" s="15" t="s">
        <v>13</v>
      </c>
      <c r="E3" s="15" t="s">
        <v>12</v>
      </c>
      <c r="F3" s="13" t="s">
        <v>11</v>
      </c>
      <c r="G3" s="14" t="s">
        <v>10</v>
      </c>
      <c r="H3" s="13" t="s">
        <v>9</v>
      </c>
      <c r="I3" s="13" t="s">
        <v>8</v>
      </c>
    </row>
    <row r="4" spans="1:9" ht="38.25" customHeight="1">
      <c r="A4" s="24">
        <v>1</v>
      </c>
      <c r="B4" s="45" t="s">
        <v>503</v>
      </c>
      <c r="C4" s="34" t="s">
        <v>2</v>
      </c>
      <c r="D4" s="24">
        <v>1</v>
      </c>
      <c r="E4" s="43" t="s">
        <v>1</v>
      </c>
      <c r="F4" s="61" t="s">
        <v>4</v>
      </c>
      <c r="G4" s="63" t="s">
        <v>504</v>
      </c>
      <c r="H4" s="9">
        <v>42026</v>
      </c>
      <c r="I4" s="8">
        <v>254.25</v>
      </c>
    </row>
    <row r="5" spans="1:9" ht="30" customHeight="1">
      <c r="A5" s="24">
        <v>2</v>
      </c>
      <c r="B5" s="45" t="s">
        <v>505</v>
      </c>
      <c r="C5" s="34" t="s">
        <v>2</v>
      </c>
      <c r="D5" s="24">
        <v>1</v>
      </c>
      <c r="E5" s="43" t="s">
        <v>1</v>
      </c>
      <c r="F5" s="61" t="s">
        <v>4</v>
      </c>
      <c r="G5" s="63" t="s">
        <v>504</v>
      </c>
      <c r="H5" s="9">
        <v>42030</v>
      </c>
      <c r="I5" s="8">
        <v>169.5</v>
      </c>
    </row>
    <row r="6" spans="1:9">
      <c r="A6" s="36"/>
      <c r="B6" s="142" t="s">
        <v>17</v>
      </c>
      <c r="C6" s="143"/>
      <c r="D6" s="143"/>
      <c r="E6" s="143"/>
      <c r="F6" s="143"/>
      <c r="G6" s="143"/>
      <c r="H6" s="144"/>
      <c r="I6" s="23">
        <f>SUM(I4:I5)</f>
        <v>423.75</v>
      </c>
    </row>
    <row r="7" spans="1:9" ht="40.5" customHeight="1">
      <c r="A7" s="36">
        <v>3</v>
      </c>
      <c r="B7" s="47" t="s">
        <v>506</v>
      </c>
      <c r="C7" s="34" t="s">
        <v>2</v>
      </c>
      <c r="D7" s="24">
        <v>1</v>
      </c>
      <c r="E7" s="43" t="s">
        <v>1</v>
      </c>
      <c r="F7" s="39" t="s">
        <v>487</v>
      </c>
      <c r="G7" s="40" t="s">
        <v>160</v>
      </c>
      <c r="H7" s="37">
        <v>42039</v>
      </c>
      <c r="I7" s="38">
        <v>17145</v>
      </c>
    </row>
    <row r="8" spans="1:9" ht="31.5" customHeight="1">
      <c r="A8" s="36">
        <v>4</v>
      </c>
      <c r="B8" s="87" t="s">
        <v>507</v>
      </c>
      <c r="C8" s="34" t="s">
        <v>2</v>
      </c>
      <c r="D8" s="24">
        <v>1</v>
      </c>
      <c r="E8" s="43" t="s">
        <v>1</v>
      </c>
      <c r="F8" s="48" t="s">
        <v>5</v>
      </c>
      <c r="G8" s="48" t="s">
        <v>116</v>
      </c>
      <c r="H8" s="49">
        <v>42041</v>
      </c>
      <c r="I8" s="50">
        <v>101.7</v>
      </c>
    </row>
    <row r="9" spans="1:9" ht="39">
      <c r="A9" s="36">
        <v>5</v>
      </c>
      <c r="B9" s="53" t="s">
        <v>508</v>
      </c>
      <c r="C9" s="34" t="s">
        <v>2</v>
      </c>
      <c r="D9" s="24">
        <v>1</v>
      </c>
      <c r="E9" s="88" t="s">
        <v>1</v>
      </c>
      <c r="F9" s="48" t="s">
        <v>5</v>
      </c>
      <c r="G9" s="48" t="s">
        <v>509</v>
      </c>
      <c r="H9" s="49">
        <v>42041</v>
      </c>
      <c r="I9" s="50">
        <v>1675.79</v>
      </c>
    </row>
    <row r="10" spans="1:9" ht="39">
      <c r="A10" s="36">
        <v>6</v>
      </c>
      <c r="B10" s="53" t="s">
        <v>510</v>
      </c>
      <c r="C10" s="34" t="s">
        <v>2</v>
      </c>
      <c r="D10" s="24">
        <v>1</v>
      </c>
      <c r="E10" s="43" t="s">
        <v>1</v>
      </c>
      <c r="F10" s="48" t="s">
        <v>5</v>
      </c>
      <c r="G10" s="48" t="s">
        <v>511</v>
      </c>
      <c r="H10" s="49">
        <v>42045</v>
      </c>
      <c r="I10" s="50">
        <v>1360</v>
      </c>
    </row>
    <row r="11" spans="1:9" ht="26.25">
      <c r="A11" s="36">
        <v>7</v>
      </c>
      <c r="B11" s="53" t="s">
        <v>512</v>
      </c>
      <c r="C11" s="34" t="s">
        <v>2</v>
      </c>
      <c r="D11" s="24">
        <v>1</v>
      </c>
      <c r="E11" s="43" t="s">
        <v>1</v>
      </c>
      <c r="F11" s="48" t="s">
        <v>30</v>
      </c>
      <c r="G11" s="48" t="s">
        <v>204</v>
      </c>
      <c r="H11" s="49">
        <v>42047</v>
      </c>
      <c r="I11" s="50">
        <v>4110</v>
      </c>
    </row>
    <row r="12" spans="1:9">
      <c r="A12" s="36">
        <v>8</v>
      </c>
      <c r="B12" s="53" t="s">
        <v>513</v>
      </c>
      <c r="C12" s="34" t="s">
        <v>2</v>
      </c>
      <c r="D12" s="24">
        <v>1</v>
      </c>
      <c r="E12" s="43" t="s">
        <v>1</v>
      </c>
      <c r="F12" s="48" t="s">
        <v>5</v>
      </c>
      <c r="G12" s="48" t="s">
        <v>116</v>
      </c>
      <c r="H12" s="49">
        <v>42048</v>
      </c>
      <c r="I12" s="50">
        <v>169.5</v>
      </c>
    </row>
    <row r="13" spans="1:9" ht="39">
      <c r="A13" s="36">
        <v>9</v>
      </c>
      <c r="B13" s="53" t="s">
        <v>115</v>
      </c>
      <c r="C13" s="34" t="s">
        <v>2</v>
      </c>
      <c r="D13" s="24">
        <v>1</v>
      </c>
      <c r="E13" s="43" t="s">
        <v>1</v>
      </c>
      <c r="F13" s="48" t="s">
        <v>5</v>
      </c>
      <c r="G13" s="48" t="s">
        <v>509</v>
      </c>
      <c r="H13" s="49">
        <v>42052</v>
      </c>
      <c r="I13" s="50">
        <v>1090.23</v>
      </c>
    </row>
    <row r="14" spans="1:9" ht="39">
      <c r="A14" s="36">
        <v>10</v>
      </c>
      <c r="B14" s="53" t="s">
        <v>514</v>
      </c>
      <c r="C14" s="34" t="s">
        <v>2</v>
      </c>
      <c r="D14" s="24">
        <v>1</v>
      </c>
      <c r="E14" s="43" t="s">
        <v>1</v>
      </c>
      <c r="F14" s="48" t="s">
        <v>284</v>
      </c>
      <c r="G14" s="48" t="s">
        <v>496</v>
      </c>
      <c r="H14" s="49">
        <v>42053</v>
      </c>
      <c r="I14" s="50">
        <v>95</v>
      </c>
    </row>
    <row r="15" spans="1:9" ht="26.25">
      <c r="A15" s="36">
        <v>11</v>
      </c>
      <c r="B15" s="53" t="s">
        <v>515</v>
      </c>
      <c r="C15" s="34" t="s">
        <v>2</v>
      </c>
      <c r="D15" s="24">
        <v>1</v>
      </c>
      <c r="E15" s="43" t="s">
        <v>1</v>
      </c>
      <c r="F15" s="48" t="s">
        <v>4</v>
      </c>
      <c r="G15" s="48" t="s">
        <v>516</v>
      </c>
      <c r="H15" s="49">
        <v>42058</v>
      </c>
      <c r="I15" s="50">
        <v>135</v>
      </c>
    </row>
    <row r="16" spans="1:9" ht="39">
      <c r="A16" s="36">
        <v>12</v>
      </c>
      <c r="B16" s="53" t="s">
        <v>517</v>
      </c>
      <c r="C16" s="34" t="s">
        <v>2</v>
      </c>
      <c r="D16" s="24">
        <v>1</v>
      </c>
      <c r="E16" s="43" t="s">
        <v>1</v>
      </c>
      <c r="F16" s="48" t="s">
        <v>22</v>
      </c>
      <c r="G16" s="48" t="s">
        <v>493</v>
      </c>
      <c r="H16" s="49">
        <v>42061</v>
      </c>
      <c r="I16" s="50">
        <v>3100</v>
      </c>
    </row>
    <row r="17" spans="1:9" ht="39">
      <c r="A17" s="36">
        <v>13</v>
      </c>
      <c r="B17" s="53" t="s">
        <v>518</v>
      </c>
      <c r="C17" s="34" t="s">
        <v>2</v>
      </c>
      <c r="D17" s="24">
        <v>1</v>
      </c>
      <c r="E17" s="43" t="s">
        <v>1</v>
      </c>
      <c r="F17" s="48" t="s">
        <v>5</v>
      </c>
      <c r="G17" s="48" t="s">
        <v>43</v>
      </c>
      <c r="H17" s="49">
        <v>42062</v>
      </c>
      <c r="I17" s="50">
        <v>2000</v>
      </c>
    </row>
    <row r="18" spans="1:9" ht="26.25">
      <c r="A18" s="36">
        <v>14</v>
      </c>
      <c r="B18" s="53" t="s">
        <v>519</v>
      </c>
      <c r="C18" s="34" t="s">
        <v>2</v>
      </c>
      <c r="D18" s="24">
        <v>1</v>
      </c>
      <c r="E18" s="43" t="s">
        <v>1</v>
      </c>
      <c r="F18" s="48" t="s">
        <v>487</v>
      </c>
      <c r="G18" s="48" t="s">
        <v>520</v>
      </c>
      <c r="H18" s="49">
        <v>42062</v>
      </c>
      <c r="I18" s="50">
        <v>458</v>
      </c>
    </row>
    <row r="19" spans="1:9">
      <c r="A19" s="36"/>
      <c r="B19" s="142" t="s">
        <v>18</v>
      </c>
      <c r="C19" s="143"/>
      <c r="D19" s="143"/>
      <c r="E19" s="143"/>
      <c r="F19" s="143"/>
      <c r="G19" s="143"/>
      <c r="H19" s="144"/>
      <c r="I19" s="23">
        <f>SUM(I7:I18)</f>
        <v>31440.22</v>
      </c>
    </row>
    <row r="20" spans="1:9" ht="26.25">
      <c r="A20" s="36">
        <v>15</v>
      </c>
      <c r="B20" s="53" t="s">
        <v>521</v>
      </c>
      <c r="C20" s="34" t="s">
        <v>2</v>
      </c>
      <c r="D20" s="24">
        <v>1</v>
      </c>
      <c r="E20" s="43" t="s">
        <v>1</v>
      </c>
      <c r="F20" s="48" t="s">
        <v>5</v>
      </c>
      <c r="G20" s="48" t="s">
        <v>116</v>
      </c>
      <c r="H20" s="49">
        <v>42069</v>
      </c>
      <c r="I20" s="50">
        <v>977.45</v>
      </c>
    </row>
    <row r="21" spans="1:9" ht="26.25">
      <c r="A21" s="36">
        <v>16</v>
      </c>
      <c r="B21" s="53" t="s">
        <v>522</v>
      </c>
      <c r="C21" s="34" t="s">
        <v>2</v>
      </c>
      <c r="D21" s="24">
        <v>1</v>
      </c>
      <c r="E21" s="43" t="s">
        <v>1</v>
      </c>
      <c r="F21" s="48" t="s">
        <v>120</v>
      </c>
      <c r="G21" s="48" t="s">
        <v>523</v>
      </c>
      <c r="H21" s="49">
        <v>42069</v>
      </c>
      <c r="I21" s="50">
        <v>430</v>
      </c>
    </row>
    <row r="22" spans="1:9" ht="26.25">
      <c r="A22" s="36">
        <v>17</v>
      </c>
      <c r="B22" s="53" t="s">
        <v>524</v>
      </c>
      <c r="C22" s="34" t="s">
        <v>2</v>
      </c>
      <c r="D22" s="24">
        <v>1</v>
      </c>
      <c r="E22" s="43" t="s">
        <v>1</v>
      </c>
      <c r="F22" s="48" t="s">
        <v>4</v>
      </c>
      <c r="G22" s="48" t="s">
        <v>525</v>
      </c>
      <c r="H22" s="49">
        <v>42069</v>
      </c>
      <c r="I22" s="50">
        <v>970.4</v>
      </c>
    </row>
    <row r="23" spans="1:9" ht="26.25">
      <c r="A23" s="36">
        <v>18</v>
      </c>
      <c r="B23" s="53" t="s">
        <v>86</v>
      </c>
      <c r="C23" s="34" t="s">
        <v>2</v>
      </c>
      <c r="D23" s="24">
        <v>1</v>
      </c>
      <c r="E23" s="43" t="s">
        <v>1</v>
      </c>
      <c r="F23" s="48" t="s">
        <v>526</v>
      </c>
      <c r="G23" s="48" t="s">
        <v>527</v>
      </c>
      <c r="H23" s="49">
        <v>42072</v>
      </c>
      <c r="I23" s="50">
        <v>147</v>
      </c>
    </row>
    <row r="24" spans="1:9" ht="26.25">
      <c r="A24" s="36">
        <v>19</v>
      </c>
      <c r="B24" s="53" t="s">
        <v>528</v>
      </c>
      <c r="C24" s="34" t="s">
        <v>2</v>
      </c>
      <c r="D24" s="24">
        <v>1</v>
      </c>
      <c r="E24" s="43" t="s">
        <v>1</v>
      </c>
      <c r="F24" s="48" t="s">
        <v>22</v>
      </c>
      <c r="G24" s="48" t="s">
        <v>199</v>
      </c>
      <c r="H24" s="49">
        <v>42075</v>
      </c>
      <c r="I24" s="50">
        <v>4317.7</v>
      </c>
    </row>
    <row r="25" spans="1:9" ht="26.25">
      <c r="A25" s="36">
        <v>20</v>
      </c>
      <c r="B25" s="53" t="s">
        <v>528</v>
      </c>
      <c r="C25" s="34" t="s">
        <v>2</v>
      </c>
      <c r="D25" s="24">
        <v>1</v>
      </c>
      <c r="E25" s="43" t="s">
        <v>1</v>
      </c>
      <c r="F25" s="48" t="s">
        <v>22</v>
      </c>
      <c r="G25" s="48" t="s">
        <v>257</v>
      </c>
      <c r="H25" s="49">
        <v>42075</v>
      </c>
      <c r="I25" s="50">
        <v>438</v>
      </c>
    </row>
    <row r="26" spans="1:9" ht="39">
      <c r="A26" s="36">
        <v>21</v>
      </c>
      <c r="B26" s="53" t="s">
        <v>528</v>
      </c>
      <c r="C26" s="34" t="s">
        <v>2</v>
      </c>
      <c r="D26" s="24">
        <v>1</v>
      </c>
      <c r="E26" s="43" t="s">
        <v>1</v>
      </c>
      <c r="F26" s="48" t="s">
        <v>22</v>
      </c>
      <c r="G26" s="48" t="s">
        <v>529</v>
      </c>
      <c r="H26" s="49">
        <v>42076</v>
      </c>
      <c r="I26" s="50">
        <v>5400</v>
      </c>
    </row>
    <row r="27" spans="1:9" ht="38.25">
      <c r="A27" s="35">
        <v>22</v>
      </c>
      <c r="B27" s="53" t="s">
        <v>528</v>
      </c>
      <c r="C27" s="34" t="s">
        <v>2</v>
      </c>
      <c r="D27" s="24">
        <v>1</v>
      </c>
      <c r="E27" s="43" t="s">
        <v>1</v>
      </c>
      <c r="F27" s="48" t="s">
        <v>22</v>
      </c>
      <c r="G27" s="89" t="s">
        <v>198</v>
      </c>
      <c r="H27" s="49">
        <v>42076</v>
      </c>
      <c r="I27" s="90">
        <v>1458.9</v>
      </c>
    </row>
    <row r="28" spans="1:9" ht="26.25">
      <c r="A28" s="35">
        <v>23</v>
      </c>
      <c r="B28" s="53" t="s">
        <v>528</v>
      </c>
      <c r="C28" s="34" t="s">
        <v>2</v>
      </c>
      <c r="D28" s="24">
        <v>1</v>
      </c>
      <c r="E28" s="43" t="s">
        <v>1</v>
      </c>
      <c r="F28" s="48" t="s">
        <v>22</v>
      </c>
      <c r="G28" s="89" t="s">
        <v>530</v>
      </c>
      <c r="H28" s="49">
        <v>42076</v>
      </c>
      <c r="I28" s="90">
        <v>240</v>
      </c>
    </row>
    <row r="29" spans="1:9" ht="26.25">
      <c r="A29" s="36">
        <v>24</v>
      </c>
      <c r="B29" s="53" t="s">
        <v>531</v>
      </c>
      <c r="C29" s="34" t="s">
        <v>2</v>
      </c>
      <c r="D29" s="24">
        <v>1</v>
      </c>
      <c r="E29" s="43" t="s">
        <v>1</v>
      </c>
      <c r="F29" s="48" t="s">
        <v>0</v>
      </c>
      <c r="G29" s="48" t="s">
        <v>532</v>
      </c>
      <c r="H29" s="49">
        <v>42079</v>
      </c>
      <c r="I29" s="50">
        <v>1023</v>
      </c>
    </row>
    <row r="30" spans="1:9" ht="25.5">
      <c r="A30" s="35">
        <v>25</v>
      </c>
      <c r="B30" s="89" t="s">
        <v>533</v>
      </c>
      <c r="C30" s="34" t="s">
        <v>2</v>
      </c>
      <c r="D30" s="24">
        <v>1</v>
      </c>
      <c r="E30" s="43" t="s">
        <v>1</v>
      </c>
      <c r="F30" s="89" t="s">
        <v>535</v>
      </c>
      <c r="G30" s="89" t="s">
        <v>534</v>
      </c>
      <c r="H30" s="91">
        <v>42083</v>
      </c>
      <c r="I30" s="90">
        <v>1150</v>
      </c>
    </row>
    <row r="31" spans="1:9" ht="64.5">
      <c r="A31" s="36">
        <v>26</v>
      </c>
      <c r="B31" s="53" t="s">
        <v>536</v>
      </c>
      <c r="C31" s="34" t="s">
        <v>2</v>
      </c>
      <c r="D31" s="24">
        <v>1</v>
      </c>
      <c r="E31" s="43" t="s">
        <v>1</v>
      </c>
      <c r="F31" s="48" t="s">
        <v>32</v>
      </c>
      <c r="G31" s="48" t="s">
        <v>537</v>
      </c>
      <c r="H31" s="49">
        <v>42083</v>
      </c>
      <c r="I31" s="50">
        <v>212.44</v>
      </c>
    </row>
    <row r="32" spans="1:9" ht="26.25">
      <c r="A32" s="36">
        <v>27</v>
      </c>
      <c r="B32" s="53" t="s">
        <v>538</v>
      </c>
      <c r="C32" s="34" t="s">
        <v>2</v>
      </c>
      <c r="D32" s="24">
        <v>1</v>
      </c>
      <c r="E32" s="43" t="s">
        <v>1</v>
      </c>
      <c r="F32" s="48" t="s">
        <v>30</v>
      </c>
      <c r="G32" s="48" t="s">
        <v>238</v>
      </c>
      <c r="H32" s="49">
        <v>42087</v>
      </c>
      <c r="I32" s="50">
        <v>496</v>
      </c>
    </row>
    <row r="33" spans="1:9">
      <c r="A33" s="36">
        <v>28</v>
      </c>
      <c r="B33" s="130" t="s">
        <v>96</v>
      </c>
      <c r="C33" s="131"/>
      <c r="D33" s="131"/>
      <c r="E33" s="131"/>
      <c r="F33" s="131"/>
      <c r="G33" s="131"/>
      <c r="H33" s="131"/>
      <c r="I33" s="132"/>
    </row>
    <row r="34" spans="1:9" ht="39">
      <c r="A34" s="36">
        <v>29</v>
      </c>
      <c r="B34" s="53" t="s">
        <v>539</v>
      </c>
      <c r="C34" s="34" t="s">
        <v>2</v>
      </c>
      <c r="D34" s="24">
        <v>1</v>
      </c>
      <c r="E34" s="43" t="s">
        <v>1</v>
      </c>
      <c r="F34" s="48" t="s">
        <v>0</v>
      </c>
      <c r="G34" s="48" t="s">
        <v>540</v>
      </c>
      <c r="H34" s="49">
        <v>42088</v>
      </c>
      <c r="I34" s="50">
        <v>534</v>
      </c>
    </row>
    <row r="35" spans="1:9">
      <c r="A35" s="36"/>
      <c r="B35" s="142" t="s">
        <v>19</v>
      </c>
      <c r="C35" s="143"/>
      <c r="D35" s="143"/>
      <c r="E35" s="143"/>
      <c r="F35" s="143"/>
      <c r="G35" s="143"/>
      <c r="H35" s="144"/>
      <c r="I35" s="23">
        <f>SUM(I20:I34)</f>
        <v>17794.889999999996</v>
      </c>
    </row>
    <row r="36" spans="1:9">
      <c r="A36" s="36"/>
      <c r="B36" s="137" t="s">
        <v>502</v>
      </c>
      <c r="C36" s="138"/>
      <c r="D36" s="138"/>
      <c r="E36" s="138"/>
      <c r="F36" s="138"/>
      <c r="G36" s="139"/>
      <c r="H36" s="152">
        <f>I6+I19+I35</f>
        <v>49658.86</v>
      </c>
      <c r="I36" s="153"/>
    </row>
    <row r="37" spans="1:9" ht="25.5">
      <c r="A37" s="24">
        <v>30</v>
      </c>
      <c r="B37" s="45" t="s">
        <v>542</v>
      </c>
      <c r="C37" s="34" t="s">
        <v>2</v>
      </c>
      <c r="D37" s="24">
        <v>1</v>
      </c>
      <c r="E37" s="43" t="s">
        <v>1</v>
      </c>
      <c r="F37" s="61" t="s">
        <v>36</v>
      </c>
      <c r="G37" s="63" t="s">
        <v>162</v>
      </c>
      <c r="H37" s="9">
        <v>42104</v>
      </c>
      <c r="I37" s="8">
        <v>984.4</v>
      </c>
    </row>
    <row r="38" spans="1:9" ht="63.75">
      <c r="A38" s="36">
        <v>31</v>
      </c>
      <c r="B38" s="46" t="s">
        <v>542</v>
      </c>
      <c r="C38" s="35" t="s">
        <v>2</v>
      </c>
      <c r="D38" s="36">
        <v>1</v>
      </c>
      <c r="E38" s="44" t="s">
        <v>1</v>
      </c>
      <c r="F38" s="39" t="s">
        <v>36</v>
      </c>
      <c r="G38" s="40" t="s">
        <v>537</v>
      </c>
      <c r="H38" s="37">
        <v>42104</v>
      </c>
      <c r="I38" s="38">
        <v>2440.8000000000002</v>
      </c>
    </row>
    <row r="39" spans="1:9" ht="38.25">
      <c r="A39" s="24">
        <v>32</v>
      </c>
      <c r="B39" s="45" t="s">
        <v>542</v>
      </c>
      <c r="C39" s="34" t="s">
        <v>2</v>
      </c>
      <c r="D39" s="24">
        <v>1</v>
      </c>
      <c r="E39" s="43" t="s">
        <v>1</v>
      </c>
      <c r="F39" s="61" t="s">
        <v>36</v>
      </c>
      <c r="G39" s="63" t="s">
        <v>285</v>
      </c>
      <c r="H39" s="9">
        <v>42104</v>
      </c>
      <c r="I39" s="8">
        <v>12526.5</v>
      </c>
    </row>
    <row r="40" spans="1:9" ht="25.5">
      <c r="A40" s="24">
        <v>33</v>
      </c>
      <c r="B40" s="45" t="s">
        <v>543</v>
      </c>
      <c r="C40" s="34" t="s">
        <v>2</v>
      </c>
      <c r="D40" s="24">
        <v>1</v>
      </c>
      <c r="E40" s="43" t="s">
        <v>1</v>
      </c>
      <c r="F40" s="61" t="s">
        <v>120</v>
      </c>
      <c r="G40" s="63" t="s">
        <v>544</v>
      </c>
      <c r="H40" s="9">
        <v>42107</v>
      </c>
      <c r="I40" s="8">
        <v>314</v>
      </c>
    </row>
    <row r="41" spans="1:9" ht="38.25">
      <c r="A41" s="24">
        <v>34</v>
      </c>
      <c r="B41" s="45" t="s">
        <v>545</v>
      </c>
      <c r="C41" s="34" t="s">
        <v>2</v>
      </c>
      <c r="D41" s="24">
        <v>40</v>
      </c>
      <c r="E41" s="43" t="s">
        <v>1</v>
      </c>
      <c r="F41" s="61" t="s">
        <v>37</v>
      </c>
      <c r="G41" s="63" t="s">
        <v>462</v>
      </c>
      <c r="H41" s="9">
        <v>42108</v>
      </c>
      <c r="I41" s="8">
        <v>1405.6</v>
      </c>
    </row>
    <row r="42" spans="1:9" ht="38.25">
      <c r="A42" s="24">
        <v>35</v>
      </c>
      <c r="B42" s="45" t="s">
        <v>528</v>
      </c>
      <c r="C42" s="34" t="s">
        <v>2</v>
      </c>
      <c r="D42" s="24">
        <v>1</v>
      </c>
      <c r="E42" s="43" t="s">
        <v>1</v>
      </c>
      <c r="F42" s="61" t="s">
        <v>22</v>
      </c>
      <c r="G42" s="63" t="s">
        <v>546</v>
      </c>
      <c r="H42" s="9">
        <v>42108</v>
      </c>
      <c r="I42" s="8">
        <v>10184</v>
      </c>
    </row>
    <row r="43" spans="1:9" ht="51">
      <c r="A43" s="24">
        <v>36</v>
      </c>
      <c r="B43" s="45" t="s">
        <v>528</v>
      </c>
      <c r="C43" s="34" t="s">
        <v>2</v>
      </c>
      <c r="D43" s="24">
        <v>1</v>
      </c>
      <c r="E43" s="43" t="s">
        <v>1</v>
      </c>
      <c r="F43" s="61" t="s">
        <v>22</v>
      </c>
      <c r="G43" s="63" t="s">
        <v>547</v>
      </c>
      <c r="H43" s="9">
        <v>42109</v>
      </c>
      <c r="I43" s="8">
        <v>3750</v>
      </c>
    </row>
    <row r="44" spans="1:9" ht="25.5">
      <c r="A44" s="24">
        <v>37</v>
      </c>
      <c r="B44" s="45" t="s">
        <v>548</v>
      </c>
      <c r="C44" s="34" t="s">
        <v>2</v>
      </c>
      <c r="D44" s="24">
        <v>8</v>
      </c>
      <c r="E44" s="43" t="s">
        <v>1</v>
      </c>
      <c r="F44" s="61" t="s">
        <v>0</v>
      </c>
      <c r="G44" s="63" t="s">
        <v>333</v>
      </c>
      <c r="H44" s="9">
        <v>42110</v>
      </c>
      <c r="I44" s="8">
        <v>107.5</v>
      </c>
    </row>
    <row r="45" spans="1:9" ht="38.25">
      <c r="A45" s="24">
        <v>38</v>
      </c>
      <c r="B45" s="45" t="s">
        <v>549</v>
      </c>
      <c r="C45" s="34" t="s">
        <v>2</v>
      </c>
      <c r="D45" s="24">
        <v>12</v>
      </c>
      <c r="E45" s="43" t="s">
        <v>1</v>
      </c>
      <c r="F45" s="61" t="s">
        <v>34</v>
      </c>
      <c r="G45" s="63" t="s">
        <v>550</v>
      </c>
      <c r="H45" s="9">
        <v>42114</v>
      </c>
      <c r="I45" s="8">
        <v>1101.75</v>
      </c>
    </row>
    <row r="46" spans="1:9" ht="25.5">
      <c r="A46" s="24">
        <v>39</v>
      </c>
      <c r="B46" s="45" t="s">
        <v>551</v>
      </c>
      <c r="C46" s="34" t="s">
        <v>2</v>
      </c>
      <c r="D46" s="24">
        <v>1</v>
      </c>
      <c r="E46" s="43" t="s">
        <v>1</v>
      </c>
      <c r="F46" s="61" t="s">
        <v>5</v>
      </c>
      <c r="G46" s="63" t="s">
        <v>392</v>
      </c>
      <c r="H46" s="9">
        <v>42114</v>
      </c>
      <c r="I46" s="8">
        <v>303.75</v>
      </c>
    </row>
    <row r="47" spans="1:9" ht="25.5">
      <c r="A47" s="24">
        <v>40</v>
      </c>
      <c r="B47" s="45" t="s">
        <v>552</v>
      </c>
      <c r="C47" s="34" t="s">
        <v>2</v>
      </c>
      <c r="D47" s="24">
        <v>4</v>
      </c>
      <c r="E47" s="43" t="s">
        <v>1</v>
      </c>
      <c r="F47" s="61" t="s">
        <v>5</v>
      </c>
      <c r="G47" s="63" t="s">
        <v>553</v>
      </c>
      <c r="H47" s="9">
        <v>42114</v>
      </c>
      <c r="I47" s="8">
        <v>1778.52</v>
      </c>
    </row>
    <row r="48" spans="1:9" ht="25.5">
      <c r="A48" s="24">
        <v>41</v>
      </c>
      <c r="B48" s="45" t="s">
        <v>554</v>
      </c>
      <c r="C48" s="34" t="s">
        <v>2</v>
      </c>
      <c r="D48" s="24">
        <v>13</v>
      </c>
      <c r="E48" s="43" t="s">
        <v>1</v>
      </c>
      <c r="F48" s="61" t="s">
        <v>212</v>
      </c>
      <c r="G48" s="63" t="s">
        <v>520</v>
      </c>
      <c r="H48" s="9">
        <v>42116</v>
      </c>
      <c r="I48" s="8">
        <v>2470</v>
      </c>
    </row>
    <row r="49" spans="1:9" ht="25.5">
      <c r="A49" s="24">
        <v>42</v>
      </c>
      <c r="B49" s="45" t="s">
        <v>555</v>
      </c>
      <c r="C49" s="34" t="s">
        <v>2</v>
      </c>
      <c r="D49" s="24">
        <v>4</v>
      </c>
      <c r="E49" s="43" t="s">
        <v>1</v>
      </c>
      <c r="F49" s="61" t="s">
        <v>5</v>
      </c>
      <c r="G49" s="63" t="s">
        <v>372</v>
      </c>
      <c r="H49" s="9">
        <v>42116</v>
      </c>
      <c r="I49" s="8">
        <v>436.4</v>
      </c>
    </row>
    <row r="50" spans="1:9" ht="38.25">
      <c r="A50" s="24">
        <v>43</v>
      </c>
      <c r="B50" s="45" t="s">
        <v>556</v>
      </c>
      <c r="C50" s="34" t="s">
        <v>2</v>
      </c>
      <c r="D50" s="24">
        <v>2</v>
      </c>
      <c r="E50" s="43" t="s">
        <v>1</v>
      </c>
      <c r="F50" s="61" t="s">
        <v>185</v>
      </c>
      <c r="G50" s="63" t="s">
        <v>50</v>
      </c>
      <c r="H50" s="9">
        <v>42118</v>
      </c>
      <c r="I50" s="8">
        <v>203.4</v>
      </c>
    </row>
    <row r="51" spans="1:9" ht="38.25">
      <c r="A51" s="24">
        <v>44</v>
      </c>
      <c r="B51" s="45" t="s">
        <v>557</v>
      </c>
      <c r="C51" s="34" t="s">
        <v>2</v>
      </c>
      <c r="D51" s="24">
        <v>1</v>
      </c>
      <c r="E51" s="43" t="s">
        <v>1</v>
      </c>
      <c r="F51" s="61" t="s">
        <v>5</v>
      </c>
      <c r="G51" s="63" t="s">
        <v>48</v>
      </c>
      <c r="H51" s="9">
        <v>42123</v>
      </c>
      <c r="I51" s="8">
        <v>569.98</v>
      </c>
    </row>
    <row r="52" spans="1:9" ht="51">
      <c r="A52" s="36">
        <v>45</v>
      </c>
      <c r="B52" s="46" t="s">
        <v>557</v>
      </c>
      <c r="C52" s="35" t="s">
        <v>2</v>
      </c>
      <c r="D52" s="36">
        <v>1</v>
      </c>
      <c r="E52" s="44" t="s">
        <v>1</v>
      </c>
      <c r="F52" s="39" t="s">
        <v>5</v>
      </c>
      <c r="G52" s="40" t="s">
        <v>558</v>
      </c>
      <c r="H52" s="37">
        <v>42123</v>
      </c>
      <c r="I52" s="38">
        <v>2380.6999999999998</v>
      </c>
    </row>
    <row r="53" spans="1:9" ht="38.25">
      <c r="A53" s="24">
        <v>46</v>
      </c>
      <c r="B53" s="45" t="s">
        <v>559</v>
      </c>
      <c r="C53" s="34" t="s">
        <v>2</v>
      </c>
      <c r="D53" s="24">
        <v>1</v>
      </c>
      <c r="E53" s="43" t="s">
        <v>1</v>
      </c>
      <c r="F53" s="61" t="s">
        <v>5</v>
      </c>
      <c r="G53" s="63" t="s">
        <v>48</v>
      </c>
      <c r="H53" s="9">
        <v>42123</v>
      </c>
      <c r="I53" s="8">
        <v>6090.8</v>
      </c>
    </row>
    <row r="54" spans="1:9" ht="38.25">
      <c r="A54" s="24">
        <v>47</v>
      </c>
      <c r="B54" s="45" t="s">
        <v>559</v>
      </c>
      <c r="C54" s="34" t="s">
        <v>2</v>
      </c>
      <c r="D54" s="24">
        <v>1</v>
      </c>
      <c r="E54" s="43" t="s">
        <v>1</v>
      </c>
      <c r="F54" s="61" t="s">
        <v>5</v>
      </c>
      <c r="G54" s="63" t="s">
        <v>560</v>
      </c>
      <c r="H54" s="9">
        <v>42123</v>
      </c>
      <c r="I54" s="8">
        <v>2028.5</v>
      </c>
    </row>
    <row r="55" spans="1:9" ht="51">
      <c r="A55" s="24">
        <v>48</v>
      </c>
      <c r="B55" s="45" t="s">
        <v>559</v>
      </c>
      <c r="C55" s="34" t="s">
        <v>2</v>
      </c>
      <c r="D55" s="24">
        <v>1</v>
      </c>
      <c r="E55" s="43" t="s">
        <v>1</v>
      </c>
      <c r="F55" s="61" t="s">
        <v>5</v>
      </c>
      <c r="G55" s="63" t="s">
        <v>558</v>
      </c>
      <c r="H55" s="9">
        <v>42123</v>
      </c>
      <c r="I55" s="8">
        <v>89.5</v>
      </c>
    </row>
    <row r="56" spans="1:9" ht="38.25">
      <c r="A56" s="24">
        <v>49</v>
      </c>
      <c r="B56" s="45" t="s">
        <v>559</v>
      </c>
      <c r="C56" s="34" t="s">
        <v>2</v>
      </c>
      <c r="D56" s="24">
        <v>1</v>
      </c>
      <c r="E56" s="43" t="s">
        <v>1</v>
      </c>
      <c r="F56" s="61" t="s">
        <v>5</v>
      </c>
      <c r="G56" s="63" t="s">
        <v>561</v>
      </c>
      <c r="H56" s="9">
        <v>42123</v>
      </c>
      <c r="I56" s="8">
        <v>90</v>
      </c>
    </row>
    <row r="57" spans="1:9" ht="25.5">
      <c r="A57" s="24">
        <v>50</v>
      </c>
      <c r="B57" s="45" t="s">
        <v>562</v>
      </c>
      <c r="C57" s="34" t="s">
        <v>2</v>
      </c>
      <c r="D57" s="24">
        <v>1</v>
      </c>
      <c r="E57" s="43" t="s">
        <v>1</v>
      </c>
      <c r="F57" s="61" t="s">
        <v>5</v>
      </c>
      <c r="G57" s="63" t="s">
        <v>563</v>
      </c>
      <c r="H57" s="9">
        <v>42123</v>
      </c>
      <c r="I57" s="8">
        <v>411.47</v>
      </c>
    </row>
    <row r="58" spans="1:9" ht="51">
      <c r="A58" s="24">
        <v>51</v>
      </c>
      <c r="B58" s="45" t="s">
        <v>562</v>
      </c>
      <c r="C58" s="34" t="s">
        <v>2</v>
      </c>
      <c r="D58" s="24">
        <v>1</v>
      </c>
      <c r="E58" s="43" t="s">
        <v>1</v>
      </c>
      <c r="F58" s="61" t="s">
        <v>5</v>
      </c>
      <c r="G58" s="63" t="s">
        <v>558</v>
      </c>
      <c r="H58" s="9">
        <v>42123</v>
      </c>
      <c r="I58" s="8">
        <v>2718.05</v>
      </c>
    </row>
    <row r="59" spans="1:9" ht="38.25">
      <c r="A59" s="24">
        <v>52</v>
      </c>
      <c r="B59" s="45" t="s">
        <v>564</v>
      </c>
      <c r="C59" s="34" t="s">
        <v>2</v>
      </c>
      <c r="D59" s="24">
        <v>15</v>
      </c>
      <c r="E59" s="43" t="s">
        <v>1</v>
      </c>
      <c r="F59" s="61" t="s">
        <v>5</v>
      </c>
      <c r="G59" s="63" t="s">
        <v>47</v>
      </c>
      <c r="H59" s="9">
        <v>42123</v>
      </c>
      <c r="I59" s="8">
        <v>131.25</v>
      </c>
    </row>
    <row r="60" spans="1:9" ht="38.25">
      <c r="A60" s="24">
        <v>53</v>
      </c>
      <c r="B60" s="45" t="s">
        <v>564</v>
      </c>
      <c r="C60" s="34" t="s">
        <v>2</v>
      </c>
      <c r="D60" s="24">
        <v>1</v>
      </c>
      <c r="E60" s="43" t="s">
        <v>1</v>
      </c>
      <c r="F60" s="61" t="s">
        <v>5</v>
      </c>
      <c r="G60" s="63" t="s">
        <v>138</v>
      </c>
      <c r="H60" s="9">
        <v>42123</v>
      </c>
      <c r="I60" s="8">
        <v>230</v>
      </c>
    </row>
    <row r="61" spans="1:9" ht="38.25">
      <c r="A61" s="24">
        <v>54</v>
      </c>
      <c r="B61" s="45" t="s">
        <v>565</v>
      </c>
      <c r="C61" s="34" t="s">
        <v>2</v>
      </c>
      <c r="D61" s="24">
        <v>4</v>
      </c>
      <c r="E61" s="43" t="s">
        <v>1</v>
      </c>
      <c r="F61" s="61" t="s">
        <v>5</v>
      </c>
      <c r="G61" s="63" t="s">
        <v>138</v>
      </c>
      <c r="H61" s="9">
        <v>42124</v>
      </c>
      <c r="I61" s="8">
        <v>436</v>
      </c>
    </row>
    <row r="62" spans="1:9" ht="38.25">
      <c r="A62" s="24">
        <v>55</v>
      </c>
      <c r="B62" s="45" t="s">
        <v>566</v>
      </c>
      <c r="C62" s="34" t="s">
        <v>2</v>
      </c>
      <c r="D62" s="24">
        <v>3</v>
      </c>
      <c r="E62" s="43" t="s">
        <v>1</v>
      </c>
      <c r="F62" s="61" t="s">
        <v>5</v>
      </c>
      <c r="G62" s="63" t="s">
        <v>138</v>
      </c>
      <c r="H62" s="9">
        <v>42124</v>
      </c>
      <c r="I62" s="8">
        <v>255</v>
      </c>
    </row>
    <row r="63" spans="1:9" ht="38.25">
      <c r="A63" s="24">
        <v>56</v>
      </c>
      <c r="B63" s="45" t="s">
        <v>567</v>
      </c>
      <c r="C63" s="34" t="s">
        <v>2</v>
      </c>
      <c r="D63" s="24">
        <v>10</v>
      </c>
      <c r="E63" s="43" t="s">
        <v>1</v>
      </c>
      <c r="F63" s="61" t="s">
        <v>5</v>
      </c>
      <c r="G63" s="63" t="s">
        <v>138</v>
      </c>
      <c r="H63" s="9">
        <v>42124</v>
      </c>
      <c r="I63" s="8">
        <v>65</v>
      </c>
    </row>
    <row r="64" spans="1:9" ht="38.25">
      <c r="A64" s="24">
        <v>57</v>
      </c>
      <c r="B64" s="45" t="s">
        <v>568</v>
      </c>
      <c r="C64" s="34" t="s">
        <v>2</v>
      </c>
      <c r="D64" s="24">
        <v>1</v>
      </c>
      <c r="E64" s="43" t="s">
        <v>1</v>
      </c>
      <c r="F64" s="61" t="s">
        <v>5</v>
      </c>
      <c r="G64" s="63" t="s">
        <v>138</v>
      </c>
      <c r="H64" s="9">
        <v>42124</v>
      </c>
      <c r="I64" s="8">
        <v>125</v>
      </c>
    </row>
    <row r="65" spans="1:9" ht="38.25">
      <c r="A65" s="36">
        <v>58</v>
      </c>
      <c r="B65" s="46" t="s">
        <v>569</v>
      </c>
      <c r="C65" s="35" t="s">
        <v>2</v>
      </c>
      <c r="D65" s="36">
        <v>18</v>
      </c>
      <c r="E65" s="44" t="s">
        <v>1</v>
      </c>
      <c r="F65" s="39" t="s">
        <v>5</v>
      </c>
      <c r="G65" s="40" t="s">
        <v>138</v>
      </c>
      <c r="H65" s="37">
        <v>42124</v>
      </c>
      <c r="I65" s="38">
        <v>360</v>
      </c>
    </row>
    <row r="66" spans="1:9" ht="25.5">
      <c r="A66" s="24">
        <v>59</v>
      </c>
      <c r="B66" s="45" t="s">
        <v>570</v>
      </c>
      <c r="C66" s="34" t="s">
        <v>2</v>
      </c>
      <c r="D66" s="24">
        <v>1</v>
      </c>
      <c r="E66" s="43" t="s">
        <v>1</v>
      </c>
      <c r="F66" s="61" t="s">
        <v>5</v>
      </c>
      <c r="G66" s="63" t="s">
        <v>504</v>
      </c>
      <c r="H66" s="9">
        <v>42124</v>
      </c>
      <c r="I66" s="8">
        <v>169.5</v>
      </c>
    </row>
    <row r="67" spans="1:9">
      <c r="A67" s="36"/>
      <c r="B67" s="142" t="s">
        <v>142</v>
      </c>
      <c r="C67" s="143"/>
      <c r="D67" s="143"/>
      <c r="E67" s="143"/>
      <c r="F67" s="143"/>
      <c r="G67" s="143"/>
      <c r="H67" s="144"/>
      <c r="I67" s="23">
        <f>SUM(I37:I66)</f>
        <v>54157.37000000001</v>
      </c>
    </row>
    <row r="68" spans="1:9" ht="39">
      <c r="A68" s="36">
        <v>60</v>
      </c>
      <c r="B68" s="47" t="s">
        <v>566</v>
      </c>
      <c r="C68" s="34" t="s">
        <v>2</v>
      </c>
      <c r="D68" s="24">
        <v>18</v>
      </c>
      <c r="E68" s="43" t="s">
        <v>1</v>
      </c>
      <c r="F68" s="39" t="s">
        <v>5</v>
      </c>
      <c r="G68" s="40" t="s">
        <v>138</v>
      </c>
      <c r="H68" s="37">
        <v>42128</v>
      </c>
      <c r="I68" s="38">
        <v>1530</v>
      </c>
    </row>
    <row r="69" spans="1:9" ht="26.25">
      <c r="A69" s="36">
        <v>61</v>
      </c>
      <c r="B69" s="47" t="s">
        <v>118</v>
      </c>
      <c r="C69" s="34" t="s">
        <v>2</v>
      </c>
      <c r="D69" s="24">
        <v>1</v>
      </c>
      <c r="E69" s="43" t="s">
        <v>1</v>
      </c>
      <c r="F69" s="39" t="s">
        <v>4</v>
      </c>
      <c r="G69" s="40" t="s">
        <v>544</v>
      </c>
      <c r="H69" s="37">
        <v>42129</v>
      </c>
      <c r="I69" s="38">
        <v>120</v>
      </c>
    </row>
    <row r="70" spans="1:9" ht="25.5">
      <c r="A70" s="36">
        <v>62</v>
      </c>
      <c r="B70" s="47" t="s">
        <v>571</v>
      </c>
      <c r="C70" s="34" t="s">
        <v>2</v>
      </c>
      <c r="D70" s="24">
        <v>4</v>
      </c>
      <c r="E70" s="43" t="s">
        <v>1</v>
      </c>
      <c r="F70" s="39" t="s">
        <v>4</v>
      </c>
      <c r="G70" s="40" t="s">
        <v>33</v>
      </c>
      <c r="H70" s="37">
        <v>42129</v>
      </c>
      <c r="I70" s="38">
        <v>480</v>
      </c>
    </row>
    <row r="71" spans="1:9" ht="26.25">
      <c r="A71" s="36">
        <v>63</v>
      </c>
      <c r="B71" s="47" t="s">
        <v>572</v>
      </c>
      <c r="C71" s="34" t="s">
        <v>2</v>
      </c>
      <c r="D71" s="24">
        <v>1</v>
      </c>
      <c r="E71" s="43" t="s">
        <v>1</v>
      </c>
      <c r="F71" s="39" t="s">
        <v>4</v>
      </c>
      <c r="G71" s="40" t="s">
        <v>504</v>
      </c>
      <c r="H71" s="37">
        <v>42131</v>
      </c>
      <c r="I71" s="38">
        <v>169.5</v>
      </c>
    </row>
    <row r="72" spans="1:9" ht="39">
      <c r="A72" s="36">
        <v>64</v>
      </c>
      <c r="B72" s="47" t="s">
        <v>576</v>
      </c>
      <c r="C72" s="34" t="s">
        <v>2</v>
      </c>
      <c r="D72" s="24">
        <v>2</v>
      </c>
      <c r="E72" s="43" t="s">
        <v>1</v>
      </c>
      <c r="F72" s="39" t="s">
        <v>37</v>
      </c>
      <c r="G72" s="40" t="s">
        <v>577</v>
      </c>
      <c r="H72" s="37">
        <v>42136</v>
      </c>
      <c r="I72" s="38">
        <v>1458</v>
      </c>
    </row>
    <row r="73" spans="1:9" ht="25.5">
      <c r="A73" s="36">
        <v>65</v>
      </c>
      <c r="B73" s="47" t="s">
        <v>545</v>
      </c>
      <c r="C73" s="34" t="s">
        <v>2</v>
      </c>
      <c r="D73" s="24">
        <v>45</v>
      </c>
      <c r="E73" s="43" t="s">
        <v>1</v>
      </c>
      <c r="F73" s="39" t="s">
        <v>4</v>
      </c>
      <c r="G73" s="40" t="s">
        <v>257</v>
      </c>
      <c r="H73" s="37">
        <v>42136</v>
      </c>
      <c r="I73" s="38">
        <v>382.5</v>
      </c>
    </row>
    <row r="74" spans="1:9" ht="51">
      <c r="A74" s="36">
        <v>66</v>
      </c>
      <c r="B74" s="47" t="s">
        <v>573</v>
      </c>
      <c r="C74" s="34" t="s">
        <v>2</v>
      </c>
      <c r="D74" s="24">
        <v>20</v>
      </c>
      <c r="E74" s="43" t="s">
        <v>1</v>
      </c>
      <c r="F74" s="39" t="s">
        <v>34</v>
      </c>
      <c r="G74" s="40" t="s">
        <v>574</v>
      </c>
      <c r="H74" s="37">
        <v>42143</v>
      </c>
      <c r="I74" s="38">
        <v>477</v>
      </c>
    </row>
    <row r="75" spans="1:9" ht="76.5">
      <c r="A75" s="36">
        <v>67</v>
      </c>
      <c r="B75" s="47" t="s">
        <v>578</v>
      </c>
      <c r="C75" s="34" t="s">
        <v>2</v>
      </c>
      <c r="D75" s="24">
        <v>1</v>
      </c>
      <c r="E75" s="43" t="s">
        <v>1</v>
      </c>
      <c r="F75" s="39" t="s">
        <v>5</v>
      </c>
      <c r="G75" s="40" t="s">
        <v>579</v>
      </c>
      <c r="H75" s="37">
        <v>42143</v>
      </c>
      <c r="I75" s="38">
        <v>259</v>
      </c>
    </row>
    <row r="76" spans="1:9" ht="26.25">
      <c r="A76" s="36">
        <v>68</v>
      </c>
      <c r="B76" s="47" t="s">
        <v>115</v>
      </c>
      <c r="C76" s="34" t="s">
        <v>2</v>
      </c>
      <c r="D76" s="24">
        <v>1</v>
      </c>
      <c r="E76" s="43" t="s">
        <v>1</v>
      </c>
      <c r="F76" s="39" t="s">
        <v>5</v>
      </c>
      <c r="G76" s="40" t="s">
        <v>301</v>
      </c>
      <c r="H76" s="37">
        <v>42143</v>
      </c>
      <c r="I76" s="38">
        <v>817</v>
      </c>
    </row>
    <row r="77" spans="1:9" ht="51">
      <c r="A77" s="36">
        <v>69</v>
      </c>
      <c r="B77" s="47" t="s">
        <v>575</v>
      </c>
      <c r="C77" s="34" t="s">
        <v>2</v>
      </c>
      <c r="D77" s="24">
        <v>1</v>
      </c>
      <c r="E77" s="43" t="s">
        <v>1</v>
      </c>
      <c r="F77" s="39" t="s">
        <v>7</v>
      </c>
      <c r="G77" s="40" t="s">
        <v>165</v>
      </c>
      <c r="H77" s="37">
        <v>42143</v>
      </c>
      <c r="I77" s="38">
        <v>754</v>
      </c>
    </row>
    <row r="78" spans="1:9" ht="26.25">
      <c r="A78" s="36">
        <v>70</v>
      </c>
      <c r="B78" s="47" t="s">
        <v>115</v>
      </c>
      <c r="C78" s="34" t="s">
        <v>2</v>
      </c>
      <c r="D78" s="24">
        <v>1</v>
      </c>
      <c r="E78" s="43" t="s">
        <v>1</v>
      </c>
      <c r="F78" s="39" t="s">
        <v>5</v>
      </c>
      <c r="G78" s="40" t="s">
        <v>116</v>
      </c>
      <c r="H78" s="37">
        <v>42144</v>
      </c>
      <c r="I78" s="38">
        <v>519.79999999999995</v>
      </c>
    </row>
    <row r="79" spans="1:9" ht="26.25">
      <c r="A79" s="36">
        <v>71</v>
      </c>
      <c r="B79" s="47" t="s">
        <v>580</v>
      </c>
      <c r="C79" s="34" t="s">
        <v>2</v>
      </c>
      <c r="D79" s="24">
        <v>1</v>
      </c>
      <c r="E79" s="43" t="s">
        <v>1</v>
      </c>
      <c r="F79" s="39" t="s">
        <v>0</v>
      </c>
      <c r="G79" s="40" t="s">
        <v>581</v>
      </c>
      <c r="H79" s="37">
        <v>42146</v>
      </c>
      <c r="I79" s="38">
        <v>1207.31</v>
      </c>
    </row>
    <row r="80" spans="1:9" ht="51.75">
      <c r="A80" s="36">
        <v>72</v>
      </c>
      <c r="B80" s="47" t="s">
        <v>580</v>
      </c>
      <c r="C80" s="35" t="s">
        <v>2</v>
      </c>
      <c r="D80" s="36">
        <v>1</v>
      </c>
      <c r="E80" s="44" t="s">
        <v>1</v>
      </c>
      <c r="F80" s="48" t="s">
        <v>0</v>
      </c>
      <c r="G80" s="48" t="s">
        <v>582</v>
      </c>
      <c r="H80" s="49">
        <v>42146</v>
      </c>
      <c r="I80" s="50">
        <v>266.24</v>
      </c>
    </row>
    <row r="81" spans="1:9" ht="26.25">
      <c r="A81" s="36">
        <v>73</v>
      </c>
      <c r="B81" s="53" t="s">
        <v>583</v>
      </c>
      <c r="C81" s="34" t="s">
        <v>2</v>
      </c>
      <c r="D81" s="24">
        <v>1</v>
      </c>
      <c r="E81" s="88" t="s">
        <v>1</v>
      </c>
      <c r="F81" s="48" t="s">
        <v>5</v>
      </c>
      <c r="G81" s="48" t="s">
        <v>116</v>
      </c>
      <c r="H81" s="49">
        <v>42146</v>
      </c>
      <c r="I81" s="50">
        <v>135.6</v>
      </c>
    </row>
    <row r="82" spans="1:9" ht="26.25">
      <c r="A82" s="36">
        <v>74</v>
      </c>
      <c r="B82" s="53" t="s">
        <v>580</v>
      </c>
      <c r="C82" s="34" t="s">
        <v>2</v>
      </c>
      <c r="D82" s="24">
        <v>1</v>
      </c>
      <c r="E82" s="43" t="s">
        <v>1</v>
      </c>
      <c r="F82" s="48" t="s">
        <v>0</v>
      </c>
      <c r="G82" s="48" t="s">
        <v>194</v>
      </c>
      <c r="H82" s="49">
        <v>42146</v>
      </c>
      <c r="I82" s="50">
        <v>2276.6</v>
      </c>
    </row>
    <row r="83" spans="1:9" ht="26.25">
      <c r="A83" s="36">
        <v>75</v>
      </c>
      <c r="B83" s="53" t="s">
        <v>580</v>
      </c>
      <c r="C83" s="34" t="s">
        <v>2</v>
      </c>
      <c r="D83" s="24">
        <v>1</v>
      </c>
      <c r="E83" s="43" t="s">
        <v>1</v>
      </c>
      <c r="F83" s="48" t="s">
        <v>0</v>
      </c>
      <c r="G83" s="48" t="s">
        <v>584</v>
      </c>
      <c r="H83" s="49">
        <v>42146</v>
      </c>
      <c r="I83" s="50">
        <v>441</v>
      </c>
    </row>
    <row r="84" spans="1:9" ht="39">
      <c r="A84" s="36">
        <v>76</v>
      </c>
      <c r="B84" s="53" t="s">
        <v>580</v>
      </c>
      <c r="C84" s="34" t="s">
        <v>2</v>
      </c>
      <c r="D84" s="24">
        <v>1</v>
      </c>
      <c r="E84" s="43" t="s">
        <v>1</v>
      </c>
      <c r="F84" s="48" t="s">
        <v>0</v>
      </c>
      <c r="G84" s="48" t="s">
        <v>585</v>
      </c>
      <c r="H84" s="49">
        <v>42146</v>
      </c>
      <c r="I84" s="50">
        <v>44.3</v>
      </c>
    </row>
    <row r="85" spans="1:9" ht="26.25">
      <c r="A85" s="36">
        <v>77</v>
      </c>
      <c r="B85" s="53" t="s">
        <v>580</v>
      </c>
      <c r="C85" s="34" t="s">
        <v>2</v>
      </c>
      <c r="D85" s="24">
        <v>1</v>
      </c>
      <c r="E85" s="43" t="s">
        <v>1</v>
      </c>
      <c r="F85" s="48" t="s">
        <v>0</v>
      </c>
      <c r="G85" s="48" t="s">
        <v>586</v>
      </c>
      <c r="H85" s="49">
        <v>42146</v>
      </c>
      <c r="I85" s="50">
        <v>4720</v>
      </c>
    </row>
    <row r="86" spans="1:9" ht="26.25">
      <c r="A86" s="36">
        <v>78</v>
      </c>
      <c r="B86" s="53" t="s">
        <v>587</v>
      </c>
      <c r="C86" s="34" t="s">
        <v>2</v>
      </c>
      <c r="D86" s="24">
        <v>2</v>
      </c>
      <c r="E86" s="43" t="s">
        <v>1</v>
      </c>
      <c r="F86" s="48" t="s">
        <v>22</v>
      </c>
      <c r="G86" s="48" t="s">
        <v>588</v>
      </c>
      <c r="H86" s="49">
        <v>42149</v>
      </c>
      <c r="I86" s="50">
        <v>355</v>
      </c>
    </row>
    <row r="87" spans="1:9" ht="39">
      <c r="A87" s="36">
        <v>79</v>
      </c>
      <c r="B87" s="53" t="s">
        <v>589</v>
      </c>
      <c r="C87" s="34" t="s">
        <v>2</v>
      </c>
      <c r="D87" s="24">
        <v>5</v>
      </c>
      <c r="E87" s="43" t="s">
        <v>1</v>
      </c>
      <c r="F87" s="48" t="s">
        <v>22</v>
      </c>
      <c r="G87" s="48" t="s">
        <v>47</v>
      </c>
      <c r="H87" s="49">
        <v>42149</v>
      </c>
      <c r="I87" s="50">
        <v>92.5</v>
      </c>
    </row>
    <row r="88" spans="1:9" ht="26.25">
      <c r="A88" s="36">
        <v>80</v>
      </c>
      <c r="B88" s="53" t="s">
        <v>590</v>
      </c>
      <c r="C88" s="34" t="s">
        <v>2</v>
      </c>
      <c r="D88" s="24">
        <v>5</v>
      </c>
      <c r="E88" s="43" t="s">
        <v>1</v>
      </c>
      <c r="F88" s="48" t="s">
        <v>591</v>
      </c>
      <c r="G88" s="48" t="s">
        <v>592</v>
      </c>
      <c r="H88" s="49">
        <v>42149</v>
      </c>
      <c r="I88" s="50">
        <v>64.5</v>
      </c>
    </row>
    <row r="89" spans="1:9" ht="77.25">
      <c r="A89" s="36">
        <v>81</v>
      </c>
      <c r="B89" s="53" t="s">
        <v>593</v>
      </c>
      <c r="C89" s="34" t="s">
        <v>2</v>
      </c>
      <c r="D89" s="24">
        <v>1</v>
      </c>
      <c r="E89" s="43" t="s">
        <v>1</v>
      </c>
      <c r="F89" s="48" t="s">
        <v>34</v>
      </c>
      <c r="G89" s="48" t="s">
        <v>579</v>
      </c>
      <c r="H89" s="49">
        <v>42149</v>
      </c>
      <c r="I89" s="50">
        <v>529</v>
      </c>
    </row>
    <row r="90" spans="1:9" ht="26.25">
      <c r="A90" s="36">
        <v>82</v>
      </c>
      <c r="B90" s="53" t="s">
        <v>594</v>
      </c>
      <c r="C90" s="34" t="s">
        <v>2</v>
      </c>
      <c r="D90" s="24">
        <v>50</v>
      </c>
      <c r="E90" s="43" t="s">
        <v>1</v>
      </c>
      <c r="F90" s="48" t="s">
        <v>6</v>
      </c>
      <c r="G90" s="48" t="s">
        <v>595</v>
      </c>
      <c r="H90" s="49">
        <v>42150</v>
      </c>
      <c r="I90" s="50">
        <v>120</v>
      </c>
    </row>
    <row r="91" spans="1:9" ht="51.75">
      <c r="A91" s="36">
        <v>83</v>
      </c>
      <c r="B91" s="53" t="s">
        <v>594</v>
      </c>
      <c r="C91" s="34" t="s">
        <v>2</v>
      </c>
      <c r="D91" s="24">
        <v>50</v>
      </c>
      <c r="E91" s="43" t="s">
        <v>1</v>
      </c>
      <c r="F91" s="48" t="s">
        <v>6</v>
      </c>
      <c r="G91" s="48" t="s">
        <v>596</v>
      </c>
      <c r="H91" s="49">
        <v>42150</v>
      </c>
      <c r="I91" s="50">
        <v>120</v>
      </c>
    </row>
    <row r="92" spans="1:9" ht="39">
      <c r="A92" s="36">
        <v>84</v>
      </c>
      <c r="B92" s="53" t="s">
        <v>597</v>
      </c>
      <c r="C92" s="34" t="s">
        <v>2</v>
      </c>
      <c r="D92" s="24">
        <v>3</v>
      </c>
      <c r="E92" s="43" t="s">
        <v>1</v>
      </c>
      <c r="F92" s="48" t="s">
        <v>212</v>
      </c>
      <c r="G92" s="48" t="s">
        <v>49</v>
      </c>
      <c r="H92" s="49">
        <v>42152</v>
      </c>
      <c r="I92" s="50">
        <v>2250</v>
      </c>
    </row>
    <row r="93" spans="1:9" ht="26.25">
      <c r="A93" s="36">
        <v>85</v>
      </c>
      <c r="B93" s="53" t="s">
        <v>598</v>
      </c>
      <c r="C93" s="34" t="s">
        <v>2</v>
      </c>
      <c r="D93" s="24">
        <v>1</v>
      </c>
      <c r="E93" s="43" t="s">
        <v>1</v>
      </c>
      <c r="F93" s="48" t="s">
        <v>5</v>
      </c>
      <c r="G93" s="48" t="s">
        <v>523</v>
      </c>
      <c r="H93" s="49">
        <v>42152</v>
      </c>
      <c r="I93" s="50">
        <v>376.18</v>
      </c>
    </row>
    <row r="94" spans="1:9" ht="39">
      <c r="A94" s="36">
        <v>86</v>
      </c>
      <c r="B94" s="53" t="s">
        <v>599</v>
      </c>
      <c r="C94" s="34" t="s">
        <v>2</v>
      </c>
      <c r="D94" s="24">
        <v>1</v>
      </c>
      <c r="E94" s="43" t="s">
        <v>1</v>
      </c>
      <c r="F94" s="48" t="s">
        <v>5</v>
      </c>
      <c r="G94" s="48" t="s">
        <v>442</v>
      </c>
      <c r="H94" s="49">
        <v>42152</v>
      </c>
      <c r="I94" s="50">
        <v>225</v>
      </c>
    </row>
    <row r="95" spans="1:9" ht="26.25">
      <c r="A95" s="36">
        <v>87</v>
      </c>
      <c r="B95" s="53" t="s">
        <v>600</v>
      </c>
      <c r="C95" s="35" t="s">
        <v>2</v>
      </c>
      <c r="D95" s="36">
        <v>25</v>
      </c>
      <c r="E95" s="44" t="s">
        <v>1</v>
      </c>
      <c r="F95" s="48" t="s">
        <v>131</v>
      </c>
      <c r="G95" s="48" t="s">
        <v>520</v>
      </c>
      <c r="H95" s="49">
        <v>42153</v>
      </c>
      <c r="I95" s="50">
        <v>1300</v>
      </c>
    </row>
    <row r="96" spans="1:9" ht="26.25">
      <c r="A96" s="36">
        <v>88</v>
      </c>
      <c r="B96" s="53" t="s">
        <v>601</v>
      </c>
      <c r="C96" s="34" t="s">
        <v>2</v>
      </c>
      <c r="D96" s="24">
        <v>1</v>
      </c>
      <c r="E96" s="43" t="s">
        <v>1</v>
      </c>
      <c r="F96" s="48" t="s">
        <v>602</v>
      </c>
      <c r="G96" s="48" t="s">
        <v>54</v>
      </c>
      <c r="H96" s="49">
        <v>42153</v>
      </c>
      <c r="I96" s="50">
        <v>425</v>
      </c>
    </row>
    <row r="97" spans="1:9">
      <c r="A97" s="36"/>
      <c r="B97" s="142" t="s">
        <v>541</v>
      </c>
      <c r="C97" s="143"/>
      <c r="D97" s="143"/>
      <c r="E97" s="143"/>
      <c r="F97" s="143"/>
      <c r="G97" s="143"/>
      <c r="H97" s="144"/>
      <c r="I97" s="23">
        <f>SUM(I68:I96)</f>
        <v>21915.03</v>
      </c>
    </row>
    <row r="98" spans="1:9" ht="26.25">
      <c r="A98" s="36">
        <v>89</v>
      </c>
      <c r="B98" s="53" t="s">
        <v>603</v>
      </c>
      <c r="C98" s="34" t="s">
        <v>2</v>
      </c>
      <c r="D98" s="24">
        <v>7</v>
      </c>
      <c r="E98" s="43" t="s">
        <v>1</v>
      </c>
      <c r="F98" s="48" t="s">
        <v>4</v>
      </c>
      <c r="G98" s="48" t="s">
        <v>448</v>
      </c>
      <c r="H98" s="49">
        <v>42157</v>
      </c>
      <c r="I98" s="50">
        <v>84.5</v>
      </c>
    </row>
    <row r="99" spans="1:9">
      <c r="A99" s="36">
        <v>90</v>
      </c>
      <c r="B99" s="164" t="s">
        <v>96</v>
      </c>
      <c r="C99" s="165"/>
      <c r="D99" s="165"/>
      <c r="E99" s="165"/>
      <c r="F99" s="165"/>
      <c r="G99" s="165"/>
      <c r="H99" s="165"/>
      <c r="I99" s="166"/>
    </row>
    <row r="100" spans="1:9" ht="26.25">
      <c r="A100" s="36">
        <v>91</v>
      </c>
      <c r="B100" s="53" t="s">
        <v>604</v>
      </c>
      <c r="C100" s="34" t="s">
        <v>2</v>
      </c>
      <c r="D100" s="24">
        <v>1</v>
      </c>
      <c r="E100" s="43" t="s">
        <v>1</v>
      </c>
      <c r="F100" s="48" t="s">
        <v>120</v>
      </c>
      <c r="G100" s="48" t="s">
        <v>464</v>
      </c>
      <c r="H100" s="49">
        <v>42158</v>
      </c>
      <c r="I100" s="50">
        <v>245</v>
      </c>
    </row>
    <row r="101" spans="1:9" ht="26.25">
      <c r="A101" s="36">
        <v>92</v>
      </c>
      <c r="B101" s="53" t="s">
        <v>604</v>
      </c>
      <c r="C101" s="34" t="s">
        <v>2</v>
      </c>
      <c r="D101" s="24">
        <v>1</v>
      </c>
      <c r="E101" s="43" t="s">
        <v>1</v>
      </c>
      <c r="F101" s="48" t="s">
        <v>120</v>
      </c>
      <c r="G101" s="48" t="s">
        <v>355</v>
      </c>
      <c r="H101" s="49">
        <v>42158</v>
      </c>
      <c r="I101" s="50">
        <v>2848</v>
      </c>
    </row>
    <row r="102" spans="1:9" ht="39">
      <c r="A102" s="36">
        <v>93</v>
      </c>
      <c r="B102" s="53" t="s">
        <v>604</v>
      </c>
      <c r="C102" s="34" t="s">
        <v>2</v>
      </c>
      <c r="D102" s="24">
        <v>1</v>
      </c>
      <c r="E102" s="43" t="s">
        <v>1</v>
      </c>
      <c r="F102" s="48" t="s">
        <v>120</v>
      </c>
      <c r="G102" s="48" t="s">
        <v>462</v>
      </c>
      <c r="H102" s="49">
        <v>42158</v>
      </c>
      <c r="I102" s="50">
        <v>2005</v>
      </c>
    </row>
    <row r="103" spans="1:9" ht="26.25">
      <c r="A103" s="36">
        <v>94</v>
      </c>
      <c r="B103" s="53" t="s">
        <v>604</v>
      </c>
      <c r="C103" s="34" t="s">
        <v>2</v>
      </c>
      <c r="D103" s="24">
        <v>1</v>
      </c>
      <c r="E103" s="43" t="s">
        <v>1</v>
      </c>
      <c r="F103" s="48" t="s">
        <v>120</v>
      </c>
      <c r="G103" s="48" t="s">
        <v>279</v>
      </c>
      <c r="H103" s="49">
        <v>42158</v>
      </c>
      <c r="I103" s="50">
        <v>2505</v>
      </c>
    </row>
    <row r="104" spans="1:9" ht="26.25">
      <c r="A104" s="35">
        <v>95</v>
      </c>
      <c r="B104" s="53" t="s">
        <v>605</v>
      </c>
      <c r="C104" s="34" t="s">
        <v>2</v>
      </c>
      <c r="D104" s="24">
        <v>1</v>
      </c>
      <c r="E104" s="43" t="s">
        <v>1</v>
      </c>
      <c r="F104" s="48" t="s">
        <v>0</v>
      </c>
      <c r="G104" s="89" t="s">
        <v>504</v>
      </c>
      <c r="H104" s="49">
        <v>42158</v>
      </c>
      <c r="I104" s="90">
        <v>90</v>
      </c>
    </row>
    <row r="105" spans="1:9" ht="26.25">
      <c r="A105" s="35">
        <v>96</v>
      </c>
      <c r="B105" s="53" t="s">
        <v>115</v>
      </c>
      <c r="C105" s="34" t="s">
        <v>2</v>
      </c>
      <c r="D105" s="24">
        <v>1</v>
      </c>
      <c r="E105" s="43" t="s">
        <v>1</v>
      </c>
      <c r="F105" s="48" t="s">
        <v>5</v>
      </c>
      <c r="G105" s="89" t="s">
        <v>301</v>
      </c>
      <c r="H105" s="49">
        <v>42161</v>
      </c>
      <c r="I105" s="90">
        <v>1230</v>
      </c>
    </row>
    <row r="106" spans="1:9" ht="39">
      <c r="A106" s="36">
        <v>97</v>
      </c>
      <c r="B106" s="53" t="s">
        <v>597</v>
      </c>
      <c r="C106" s="34" t="s">
        <v>2</v>
      </c>
      <c r="D106" s="24">
        <v>1</v>
      </c>
      <c r="E106" s="43" t="s">
        <v>1</v>
      </c>
      <c r="F106" s="48" t="s">
        <v>212</v>
      </c>
      <c r="G106" s="48" t="s">
        <v>49</v>
      </c>
      <c r="H106" s="49">
        <v>42167</v>
      </c>
      <c r="I106" s="50">
        <v>750</v>
      </c>
    </row>
    <row r="107" spans="1:9" ht="25.5">
      <c r="A107" s="35">
        <v>98</v>
      </c>
      <c r="B107" s="89" t="s">
        <v>607</v>
      </c>
      <c r="C107" s="34" t="s">
        <v>2</v>
      </c>
      <c r="D107" s="24">
        <v>1</v>
      </c>
      <c r="E107" s="43" t="s">
        <v>1</v>
      </c>
      <c r="F107" s="95" t="s">
        <v>5</v>
      </c>
      <c r="G107" s="89" t="s">
        <v>608</v>
      </c>
      <c r="H107" s="92">
        <v>42170</v>
      </c>
      <c r="I107" s="90">
        <v>5482.76</v>
      </c>
    </row>
    <row r="108" spans="1:9" ht="39">
      <c r="A108" s="36">
        <v>99</v>
      </c>
      <c r="B108" s="53" t="s">
        <v>609</v>
      </c>
      <c r="C108" s="34" t="s">
        <v>2</v>
      </c>
      <c r="D108" s="93">
        <v>2</v>
      </c>
      <c r="E108" s="94" t="s">
        <v>1</v>
      </c>
      <c r="F108" s="48" t="s">
        <v>6</v>
      </c>
      <c r="G108" s="48" t="s">
        <v>610</v>
      </c>
      <c r="H108" s="49">
        <v>42174</v>
      </c>
      <c r="I108" s="50">
        <v>300</v>
      </c>
    </row>
    <row r="109" spans="1:9" ht="26.25">
      <c r="A109" s="36">
        <v>100</v>
      </c>
      <c r="B109" s="53" t="s">
        <v>611</v>
      </c>
      <c r="C109" s="34" t="s">
        <v>2</v>
      </c>
      <c r="D109" s="24">
        <v>1</v>
      </c>
      <c r="E109" s="43" t="s">
        <v>1</v>
      </c>
      <c r="F109" s="48" t="s">
        <v>4</v>
      </c>
      <c r="G109" s="48" t="s">
        <v>504</v>
      </c>
      <c r="H109" s="49">
        <v>42181</v>
      </c>
      <c r="I109" s="50">
        <v>169.5</v>
      </c>
    </row>
    <row r="110" spans="1:9" ht="26.25">
      <c r="A110" s="36">
        <v>101</v>
      </c>
      <c r="B110" s="53" t="s">
        <v>612</v>
      </c>
      <c r="C110" s="34" t="s">
        <v>2</v>
      </c>
      <c r="D110" s="24">
        <v>1</v>
      </c>
      <c r="E110" s="13" t="s">
        <v>1</v>
      </c>
      <c r="F110" s="48" t="s">
        <v>6</v>
      </c>
      <c r="G110" s="53" t="s">
        <v>523</v>
      </c>
      <c r="H110" s="96">
        <v>42181</v>
      </c>
      <c r="I110" s="97">
        <v>5442.19</v>
      </c>
    </row>
    <row r="111" spans="1:9" ht="39">
      <c r="A111" s="36">
        <v>102</v>
      </c>
      <c r="B111" s="48" t="s">
        <v>587</v>
      </c>
      <c r="C111" s="34" t="s">
        <v>2</v>
      </c>
      <c r="D111" s="24">
        <v>2</v>
      </c>
      <c r="E111" s="13" t="s">
        <v>1</v>
      </c>
      <c r="F111" s="48" t="s">
        <v>32</v>
      </c>
      <c r="G111" s="48" t="s">
        <v>540</v>
      </c>
      <c r="H111" s="49">
        <v>42181</v>
      </c>
      <c r="I111" s="98">
        <v>297.94</v>
      </c>
    </row>
    <row r="112" spans="1:9" ht="26.25">
      <c r="A112" s="36">
        <v>103</v>
      </c>
      <c r="B112" s="48" t="s">
        <v>613</v>
      </c>
      <c r="C112" s="34" t="s">
        <v>2</v>
      </c>
      <c r="D112" s="24">
        <v>1</v>
      </c>
      <c r="E112" s="13" t="s">
        <v>1</v>
      </c>
      <c r="F112" s="48" t="s">
        <v>0</v>
      </c>
      <c r="G112" s="48" t="s">
        <v>295</v>
      </c>
      <c r="H112" s="49">
        <v>42184</v>
      </c>
      <c r="I112" s="98">
        <v>3850</v>
      </c>
    </row>
    <row r="113" spans="1:11" ht="26.25">
      <c r="A113" s="36">
        <v>104</v>
      </c>
      <c r="B113" s="48" t="s">
        <v>614</v>
      </c>
      <c r="C113" s="34"/>
      <c r="D113" s="24">
        <v>3</v>
      </c>
      <c r="E113" s="13" t="s">
        <v>1</v>
      </c>
      <c r="F113" s="48" t="s">
        <v>447</v>
      </c>
      <c r="G113" s="48" t="s">
        <v>392</v>
      </c>
      <c r="H113" s="49">
        <v>42184</v>
      </c>
      <c r="I113" s="98">
        <v>522.5</v>
      </c>
    </row>
    <row r="114" spans="1:11" ht="39">
      <c r="A114" s="36">
        <v>105</v>
      </c>
      <c r="B114" s="48" t="s">
        <v>615</v>
      </c>
      <c r="C114" s="35"/>
      <c r="D114" s="36">
        <v>1</v>
      </c>
      <c r="E114" s="13" t="s">
        <v>1</v>
      </c>
      <c r="F114" s="48" t="s">
        <v>447</v>
      </c>
      <c r="G114" s="48" t="s">
        <v>523</v>
      </c>
      <c r="H114" s="49">
        <v>42185</v>
      </c>
      <c r="I114" s="98">
        <v>280</v>
      </c>
    </row>
    <row r="115" spans="1:11" ht="39">
      <c r="A115" s="36">
        <v>106</v>
      </c>
      <c r="B115" s="53" t="s">
        <v>616</v>
      </c>
      <c r="C115" s="34" t="s">
        <v>2</v>
      </c>
      <c r="D115" s="24">
        <v>1</v>
      </c>
      <c r="E115" s="13" t="s">
        <v>1</v>
      </c>
      <c r="F115" s="48" t="s">
        <v>617</v>
      </c>
      <c r="G115" s="48" t="s">
        <v>43</v>
      </c>
      <c r="H115" s="49">
        <v>42185</v>
      </c>
      <c r="I115" s="99">
        <v>52890</v>
      </c>
    </row>
    <row r="116" spans="1:11">
      <c r="A116" s="36"/>
      <c r="B116" s="142" t="s">
        <v>307</v>
      </c>
      <c r="C116" s="143"/>
      <c r="D116" s="143"/>
      <c r="E116" s="143"/>
      <c r="F116" s="143"/>
      <c r="G116" s="143"/>
      <c r="H116" s="144"/>
      <c r="I116" s="23">
        <f>SUM(I98:I115)</f>
        <v>78992.39</v>
      </c>
    </row>
    <row r="117" spans="1:11">
      <c r="A117" s="36"/>
      <c r="B117" s="137" t="s">
        <v>606</v>
      </c>
      <c r="C117" s="138"/>
      <c r="D117" s="138"/>
      <c r="E117" s="138"/>
      <c r="F117" s="138"/>
      <c r="G117" s="139"/>
      <c r="H117" s="152">
        <f>+I116+I97+I67+H36</f>
        <v>204723.65000000002</v>
      </c>
      <c r="I117" s="153"/>
    </row>
    <row r="118" spans="1:11" ht="26.25">
      <c r="A118" s="36">
        <v>107</v>
      </c>
      <c r="B118" s="53" t="s">
        <v>626</v>
      </c>
      <c r="C118" s="34" t="s">
        <v>2</v>
      </c>
      <c r="D118" s="24">
        <v>1</v>
      </c>
      <c r="E118" s="43" t="s">
        <v>1</v>
      </c>
      <c r="F118" s="48" t="s">
        <v>0</v>
      </c>
      <c r="G118" s="48" t="s">
        <v>627</v>
      </c>
      <c r="H118" s="49">
        <v>42191</v>
      </c>
      <c r="I118" s="50">
        <v>307.52999999999997</v>
      </c>
    </row>
    <row r="119" spans="1:11" ht="39">
      <c r="A119" s="36">
        <v>108</v>
      </c>
      <c r="B119" s="53" t="s">
        <v>628</v>
      </c>
      <c r="C119" s="34" t="s">
        <v>2</v>
      </c>
      <c r="D119" s="24">
        <v>1</v>
      </c>
      <c r="E119" s="43" t="s">
        <v>1</v>
      </c>
      <c r="F119" s="48" t="s">
        <v>420</v>
      </c>
      <c r="G119" s="48" t="s">
        <v>577</v>
      </c>
      <c r="H119" s="49">
        <v>42195</v>
      </c>
      <c r="I119" s="50">
        <v>195.25</v>
      </c>
    </row>
    <row r="120" spans="1:11" ht="26.25">
      <c r="A120" s="36">
        <v>109</v>
      </c>
      <c r="B120" s="53" t="s">
        <v>629</v>
      </c>
      <c r="C120" s="34" t="s">
        <v>2</v>
      </c>
      <c r="D120" s="24">
        <v>2</v>
      </c>
      <c r="E120" s="43" t="s">
        <v>1</v>
      </c>
      <c r="F120" s="48" t="s">
        <v>591</v>
      </c>
      <c r="G120" s="48" t="s">
        <v>530</v>
      </c>
      <c r="H120" s="49">
        <v>42198</v>
      </c>
      <c r="I120" s="50">
        <v>918</v>
      </c>
    </row>
    <row r="121" spans="1:11" ht="26.25">
      <c r="A121" s="36">
        <v>110</v>
      </c>
      <c r="B121" s="53" t="s">
        <v>630</v>
      </c>
      <c r="C121" s="34" t="s">
        <v>2</v>
      </c>
      <c r="D121" s="24">
        <v>1</v>
      </c>
      <c r="E121" s="43" t="s">
        <v>1</v>
      </c>
      <c r="F121" s="48" t="s">
        <v>591</v>
      </c>
      <c r="G121" s="48" t="s">
        <v>530</v>
      </c>
      <c r="H121" s="49">
        <v>42198</v>
      </c>
      <c r="I121" s="50">
        <v>559</v>
      </c>
    </row>
    <row r="122" spans="1:11" ht="26.25">
      <c r="A122" s="36">
        <v>111</v>
      </c>
      <c r="B122" s="53" t="s">
        <v>631</v>
      </c>
      <c r="C122" s="34" t="s">
        <v>2</v>
      </c>
      <c r="D122" s="24">
        <v>4</v>
      </c>
      <c r="E122" s="43" t="s">
        <v>1</v>
      </c>
      <c r="F122" s="48" t="s">
        <v>591</v>
      </c>
      <c r="G122" s="48" t="s">
        <v>530</v>
      </c>
      <c r="H122" s="49">
        <v>42198</v>
      </c>
      <c r="I122" s="50">
        <v>136</v>
      </c>
    </row>
    <row r="123" spans="1:11" ht="39">
      <c r="A123" s="36">
        <v>112</v>
      </c>
      <c r="B123" s="53" t="s">
        <v>632</v>
      </c>
      <c r="C123" s="34" t="s">
        <v>2</v>
      </c>
      <c r="D123" s="24">
        <v>3</v>
      </c>
      <c r="E123" s="43" t="s">
        <v>1</v>
      </c>
      <c r="F123" s="48" t="s">
        <v>4</v>
      </c>
      <c r="G123" s="48" t="s">
        <v>285</v>
      </c>
      <c r="H123" s="49">
        <v>42199</v>
      </c>
      <c r="I123" s="50">
        <v>165</v>
      </c>
    </row>
    <row r="124" spans="1:11" ht="26.25">
      <c r="A124" s="36">
        <v>113</v>
      </c>
      <c r="B124" s="53" t="s">
        <v>205</v>
      </c>
      <c r="C124" s="34" t="s">
        <v>2</v>
      </c>
      <c r="D124" s="24">
        <v>1</v>
      </c>
      <c r="E124" s="43" t="s">
        <v>1</v>
      </c>
      <c r="F124" s="48" t="s">
        <v>0</v>
      </c>
      <c r="G124" s="48" t="s">
        <v>633</v>
      </c>
      <c r="H124" s="49">
        <v>42200</v>
      </c>
      <c r="I124" s="50">
        <v>3534.95</v>
      </c>
    </row>
    <row r="125" spans="1:11" ht="39">
      <c r="A125" s="36">
        <v>114</v>
      </c>
      <c r="B125" s="53" t="s">
        <v>205</v>
      </c>
      <c r="C125" s="34" t="s">
        <v>2</v>
      </c>
      <c r="D125" s="24">
        <v>1</v>
      </c>
      <c r="E125" s="43" t="s">
        <v>1</v>
      </c>
      <c r="F125" s="48" t="s">
        <v>0</v>
      </c>
      <c r="G125" s="48" t="s">
        <v>469</v>
      </c>
      <c r="H125" s="49">
        <v>42200</v>
      </c>
      <c r="I125" s="50">
        <v>583</v>
      </c>
    </row>
    <row r="126" spans="1:11" ht="26.25">
      <c r="A126" s="36">
        <v>115</v>
      </c>
      <c r="B126" s="53" t="s">
        <v>571</v>
      </c>
      <c r="C126" s="34" t="s">
        <v>2</v>
      </c>
      <c r="D126" s="24">
        <v>7</v>
      </c>
      <c r="E126" s="43" t="s">
        <v>1</v>
      </c>
      <c r="F126" s="48" t="s">
        <v>0</v>
      </c>
      <c r="G126" s="48" t="s">
        <v>634</v>
      </c>
      <c r="H126" s="49">
        <v>42200</v>
      </c>
      <c r="I126" s="50">
        <v>875</v>
      </c>
      <c r="K126" s="100"/>
    </row>
    <row r="127" spans="1:11" ht="26.25">
      <c r="A127" s="36">
        <v>116</v>
      </c>
      <c r="B127" s="53" t="s">
        <v>635</v>
      </c>
      <c r="C127" s="34" t="s">
        <v>2</v>
      </c>
      <c r="D127" s="24">
        <v>383</v>
      </c>
      <c r="E127" s="43" t="s">
        <v>1</v>
      </c>
      <c r="F127" s="48" t="s">
        <v>617</v>
      </c>
      <c r="G127" s="48" t="s">
        <v>257</v>
      </c>
      <c r="H127" s="49">
        <v>42202</v>
      </c>
      <c r="I127" s="50">
        <v>574.5</v>
      </c>
    </row>
    <row r="128" spans="1:11" ht="26.25">
      <c r="A128" s="36">
        <v>117</v>
      </c>
      <c r="B128" s="53" t="s">
        <v>636</v>
      </c>
      <c r="C128" s="34" t="s">
        <v>2</v>
      </c>
      <c r="D128" s="24">
        <v>1</v>
      </c>
      <c r="E128" s="43" t="s">
        <v>1</v>
      </c>
      <c r="F128" s="48" t="s">
        <v>5</v>
      </c>
      <c r="G128" s="48" t="s">
        <v>530</v>
      </c>
      <c r="H128" s="49">
        <v>42202</v>
      </c>
      <c r="I128" s="50">
        <v>185</v>
      </c>
    </row>
    <row r="129" spans="1:9" ht="25.5">
      <c r="A129" s="35">
        <v>118</v>
      </c>
      <c r="B129" s="53" t="s">
        <v>637</v>
      </c>
      <c r="C129" s="34" t="s">
        <v>2</v>
      </c>
      <c r="D129" s="24">
        <v>1</v>
      </c>
      <c r="E129" s="43" t="s">
        <v>1</v>
      </c>
      <c r="F129" s="48" t="s">
        <v>5</v>
      </c>
      <c r="G129" s="89" t="s">
        <v>638</v>
      </c>
      <c r="H129" s="49">
        <v>42205</v>
      </c>
      <c r="I129" s="90">
        <v>955.41</v>
      </c>
    </row>
    <row r="130" spans="1:9" ht="26.25">
      <c r="A130" s="35">
        <v>119</v>
      </c>
      <c r="B130" s="53" t="s">
        <v>639</v>
      </c>
      <c r="C130" s="34" t="s">
        <v>2</v>
      </c>
      <c r="D130" s="24">
        <v>2</v>
      </c>
      <c r="E130" s="43" t="s">
        <v>1</v>
      </c>
      <c r="F130" s="48" t="s">
        <v>36</v>
      </c>
      <c r="G130" s="89" t="s">
        <v>640</v>
      </c>
      <c r="H130" s="49">
        <v>42205</v>
      </c>
      <c r="I130" s="90">
        <v>125.7</v>
      </c>
    </row>
    <row r="131" spans="1:9" ht="39">
      <c r="A131" s="35">
        <v>120</v>
      </c>
      <c r="B131" s="53" t="s">
        <v>641</v>
      </c>
      <c r="C131" s="34" t="s">
        <v>2</v>
      </c>
      <c r="D131" s="24">
        <v>2</v>
      </c>
      <c r="E131" s="43" t="s">
        <v>1</v>
      </c>
      <c r="F131" s="48" t="s">
        <v>5</v>
      </c>
      <c r="G131" s="89" t="s">
        <v>403</v>
      </c>
      <c r="H131" s="49">
        <v>42207</v>
      </c>
      <c r="I131" s="90">
        <v>331.5</v>
      </c>
    </row>
    <row r="132" spans="1:9" ht="39">
      <c r="A132" s="35">
        <v>121</v>
      </c>
      <c r="B132" s="53" t="s">
        <v>642</v>
      </c>
      <c r="C132" s="35" t="s">
        <v>2</v>
      </c>
      <c r="D132" s="36">
        <v>2</v>
      </c>
      <c r="E132" s="44" t="s">
        <v>1</v>
      </c>
      <c r="F132" s="48" t="s">
        <v>5</v>
      </c>
      <c r="G132" s="89" t="s">
        <v>403</v>
      </c>
      <c r="H132" s="49">
        <v>42207</v>
      </c>
      <c r="I132" s="90">
        <v>305</v>
      </c>
    </row>
    <row r="133" spans="1:9" ht="38.25">
      <c r="A133" s="35">
        <v>122</v>
      </c>
      <c r="B133" s="53" t="s">
        <v>643</v>
      </c>
      <c r="C133" s="34" t="s">
        <v>2</v>
      </c>
      <c r="D133" s="24">
        <v>1</v>
      </c>
      <c r="E133" s="43" t="s">
        <v>1</v>
      </c>
      <c r="F133" s="48" t="s">
        <v>5</v>
      </c>
      <c r="G133" s="89" t="s">
        <v>48</v>
      </c>
      <c r="H133" s="49">
        <v>42207</v>
      </c>
      <c r="I133" s="90">
        <v>517.22</v>
      </c>
    </row>
    <row r="134" spans="1:9" ht="51">
      <c r="A134" s="35">
        <v>123</v>
      </c>
      <c r="B134" s="53" t="s">
        <v>659</v>
      </c>
      <c r="C134" s="34" t="s">
        <v>2</v>
      </c>
      <c r="D134" s="24">
        <v>4</v>
      </c>
      <c r="E134" s="43" t="s">
        <v>1</v>
      </c>
      <c r="F134" s="48" t="s">
        <v>5</v>
      </c>
      <c r="G134" s="89" t="s">
        <v>176</v>
      </c>
      <c r="H134" s="49">
        <v>42208</v>
      </c>
      <c r="I134" s="90">
        <v>760</v>
      </c>
    </row>
    <row r="135" spans="1:9" ht="38.25">
      <c r="A135" s="35">
        <v>124</v>
      </c>
      <c r="B135" s="53" t="s">
        <v>518</v>
      </c>
      <c r="C135" s="34" t="s">
        <v>2</v>
      </c>
      <c r="D135" s="24">
        <v>1</v>
      </c>
      <c r="E135" s="43" t="s">
        <v>1</v>
      </c>
      <c r="F135" s="48" t="s">
        <v>5</v>
      </c>
      <c r="G135" s="89" t="s">
        <v>43</v>
      </c>
      <c r="H135" s="49">
        <v>42208</v>
      </c>
      <c r="I135" s="90">
        <v>3500</v>
      </c>
    </row>
    <row r="136" spans="1:9" ht="38.25">
      <c r="A136" s="35">
        <v>125</v>
      </c>
      <c r="B136" s="53" t="s">
        <v>644</v>
      </c>
      <c r="C136" s="34" t="s">
        <v>2</v>
      </c>
      <c r="D136" s="24">
        <v>1</v>
      </c>
      <c r="E136" s="43" t="s">
        <v>1</v>
      </c>
      <c r="F136" s="48" t="s">
        <v>5</v>
      </c>
      <c r="G136" s="89" t="s">
        <v>645</v>
      </c>
      <c r="H136" s="49">
        <v>42208</v>
      </c>
      <c r="I136" s="90">
        <v>225</v>
      </c>
    </row>
    <row r="137" spans="1:9" ht="25.5">
      <c r="A137" s="35">
        <v>126</v>
      </c>
      <c r="B137" s="53" t="s">
        <v>646</v>
      </c>
      <c r="C137" s="34" t="s">
        <v>2</v>
      </c>
      <c r="D137" s="24">
        <v>1</v>
      </c>
      <c r="E137" s="43" t="s">
        <v>1</v>
      </c>
      <c r="F137" s="48" t="s">
        <v>4</v>
      </c>
      <c r="G137" s="89" t="s">
        <v>504</v>
      </c>
      <c r="H137" s="49">
        <v>42213</v>
      </c>
      <c r="I137" s="90">
        <v>127.13</v>
      </c>
    </row>
    <row r="138" spans="1:9" ht="51.75">
      <c r="A138" s="35">
        <v>127</v>
      </c>
      <c r="B138" s="53" t="s">
        <v>647</v>
      </c>
      <c r="C138" s="34" t="s">
        <v>2</v>
      </c>
      <c r="D138" s="24">
        <v>1</v>
      </c>
      <c r="E138" s="43" t="s">
        <v>1</v>
      </c>
      <c r="F138" s="48" t="s">
        <v>7</v>
      </c>
      <c r="G138" s="89" t="s">
        <v>165</v>
      </c>
      <c r="H138" s="49">
        <v>42216</v>
      </c>
      <c r="I138" s="90">
        <v>510</v>
      </c>
    </row>
    <row r="139" spans="1:9">
      <c r="A139" s="36"/>
      <c r="B139" s="142" t="s">
        <v>306</v>
      </c>
      <c r="C139" s="143"/>
      <c r="D139" s="143"/>
      <c r="E139" s="143"/>
      <c r="F139" s="143"/>
      <c r="G139" s="143"/>
      <c r="H139" s="144"/>
      <c r="I139" s="23">
        <f>SUM(I118:I138)</f>
        <v>15390.189999999999</v>
      </c>
    </row>
    <row r="140" spans="1:9" ht="39">
      <c r="A140" s="35">
        <v>128</v>
      </c>
      <c r="B140" s="53" t="s">
        <v>648</v>
      </c>
      <c r="C140" s="34" t="s">
        <v>649</v>
      </c>
      <c r="D140" s="24">
        <v>60</v>
      </c>
      <c r="E140" s="43" t="s">
        <v>1</v>
      </c>
      <c r="F140" s="48" t="s">
        <v>6</v>
      </c>
      <c r="G140" s="89" t="s">
        <v>650</v>
      </c>
      <c r="H140" s="49" t="s">
        <v>651</v>
      </c>
      <c r="I140" s="90">
        <v>360</v>
      </c>
    </row>
    <row r="141" spans="1:9" ht="39">
      <c r="A141" s="35">
        <v>129</v>
      </c>
      <c r="B141" s="53" t="s">
        <v>652</v>
      </c>
      <c r="C141" s="34" t="s">
        <v>2</v>
      </c>
      <c r="D141" s="24">
        <v>1</v>
      </c>
      <c r="E141" s="43" t="s">
        <v>1</v>
      </c>
      <c r="F141" s="48" t="s">
        <v>653</v>
      </c>
      <c r="G141" s="89" t="s">
        <v>282</v>
      </c>
      <c r="H141" s="49">
        <v>42229</v>
      </c>
      <c r="I141" s="90">
        <v>500</v>
      </c>
    </row>
    <row r="142" spans="1:9" ht="51.75">
      <c r="A142" s="35">
        <v>130</v>
      </c>
      <c r="B142" s="53" t="s">
        <v>654</v>
      </c>
      <c r="C142" s="34" t="s">
        <v>2</v>
      </c>
      <c r="D142" s="24">
        <v>1</v>
      </c>
      <c r="E142" s="43" t="s">
        <v>1</v>
      </c>
      <c r="F142" s="48" t="s">
        <v>32</v>
      </c>
      <c r="G142" s="89" t="s">
        <v>660</v>
      </c>
      <c r="H142" s="49">
        <v>42243</v>
      </c>
      <c r="I142" s="90">
        <v>3483</v>
      </c>
    </row>
    <row r="143" spans="1:9" ht="54" customHeight="1">
      <c r="A143" s="35">
        <v>131</v>
      </c>
      <c r="B143" s="53" t="s">
        <v>654</v>
      </c>
      <c r="C143" s="34" t="s">
        <v>2</v>
      </c>
      <c r="D143" s="24">
        <v>1</v>
      </c>
      <c r="E143" s="43" t="s">
        <v>1</v>
      </c>
      <c r="F143" s="48" t="s">
        <v>32</v>
      </c>
      <c r="G143" s="89" t="s">
        <v>655</v>
      </c>
      <c r="H143" s="49">
        <v>42243</v>
      </c>
      <c r="I143" s="90">
        <v>2137.56</v>
      </c>
    </row>
    <row r="144" spans="1:9" ht="41.25" customHeight="1">
      <c r="A144" s="35">
        <v>132</v>
      </c>
      <c r="B144" s="53" t="s">
        <v>656</v>
      </c>
      <c r="C144" s="34" t="s">
        <v>2</v>
      </c>
      <c r="D144" s="24">
        <v>1</v>
      </c>
      <c r="E144" s="43" t="s">
        <v>1</v>
      </c>
      <c r="F144" s="48" t="s">
        <v>5</v>
      </c>
      <c r="G144" s="89" t="s">
        <v>657</v>
      </c>
      <c r="H144" s="49">
        <v>42243</v>
      </c>
      <c r="I144" s="90">
        <v>10600</v>
      </c>
    </row>
    <row r="145" spans="1:9">
      <c r="A145" s="35"/>
      <c r="B145" s="142" t="s">
        <v>319</v>
      </c>
      <c r="C145" s="143"/>
      <c r="D145" s="143"/>
      <c r="E145" s="143"/>
      <c r="F145" s="143"/>
      <c r="G145" s="143"/>
      <c r="H145" s="144"/>
      <c r="I145" s="23">
        <f>SUM(I140:I144)</f>
        <v>17080.559999999998</v>
      </c>
    </row>
    <row r="146" spans="1:9" ht="26.25">
      <c r="A146" s="35">
        <v>133</v>
      </c>
      <c r="B146" s="53" t="s">
        <v>658</v>
      </c>
      <c r="C146" s="35" t="s">
        <v>2</v>
      </c>
      <c r="D146" s="36">
        <v>1</v>
      </c>
      <c r="E146" s="44" t="s">
        <v>1</v>
      </c>
      <c r="F146" s="48" t="s">
        <v>4</v>
      </c>
      <c r="G146" s="89" t="s">
        <v>504</v>
      </c>
      <c r="H146" s="49">
        <v>42249</v>
      </c>
      <c r="I146" s="90">
        <v>169.5</v>
      </c>
    </row>
    <row r="147" spans="1:9" ht="39">
      <c r="A147" s="35">
        <v>134</v>
      </c>
      <c r="B147" s="53" t="s">
        <v>661</v>
      </c>
      <c r="C147" s="34" t="s">
        <v>2</v>
      </c>
      <c r="D147" s="24">
        <v>1</v>
      </c>
      <c r="E147" s="43" t="s">
        <v>1</v>
      </c>
      <c r="F147" s="48" t="s">
        <v>653</v>
      </c>
      <c r="G147" s="89" t="s">
        <v>469</v>
      </c>
      <c r="H147" s="49">
        <v>42249</v>
      </c>
      <c r="I147" s="90">
        <v>2524.5</v>
      </c>
    </row>
    <row r="148" spans="1:9" ht="39">
      <c r="A148" s="35">
        <v>135</v>
      </c>
      <c r="B148" s="53" t="s">
        <v>661</v>
      </c>
      <c r="C148" s="34" t="s">
        <v>2</v>
      </c>
      <c r="D148" s="24">
        <v>1</v>
      </c>
      <c r="E148" s="43" t="s">
        <v>1</v>
      </c>
      <c r="F148" s="48" t="s">
        <v>653</v>
      </c>
      <c r="G148" s="89" t="s">
        <v>267</v>
      </c>
      <c r="H148" s="49">
        <v>42250</v>
      </c>
      <c r="I148" s="90">
        <v>6310</v>
      </c>
    </row>
    <row r="149" spans="1:9" ht="39">
      <c r="A149" s="35">
        <v>136</v>
      </c>
      <c r="B149" s="53" t="s">
        <v>661</v>
      </c>
      <c r="C149" s="34" t="s">
        <v>2</v>
      </c>
      <c r="D149" s="24">
        <v>1</v>
      </c>
      <c r="E149" s="43" t="s">
        <v>1</v>
      </c>
      <c r="F149" s="48" t="s">
        <v>653</v>
      </c>
      <c r="G149" s="89" t="s">
        <v>662</v>
      </c>
      <c r="H149" s="49">
        <v>42250</v>
      </c>
      <c r="I149" s="90">
        <v>2778.25</v>
      </c>
    </row>
    <row r="150" spans="1:9" ht="39">
      <c r="A150" s="35">
        <v>137</v>
      </c>
      <c r="B150" s="53" t="s">
        <v>661</v>
      </c>
      <c r="C150" s="34" t="s">
        <v>2</v>
      </c>
      <c r="D150" s="24">
        <v>1</v>
      </c>
      <c r="E150" s="43" t="s">
        <v>1</v>
      </c>
      <c r="F150" s="48" t="s">
        <v>653</v>
      </c>
      <c r="G150" s="89" t="s">
        <v>23</v>
      </c>
      <c r="H150" s="49">
        <v>42250</v>
      </c>
      <c r="I150" s="90">
        <v>1700</v>
      </c>
    </row>
    <row r="151" spans="1:9" ht="39">
      <c r="A151" s="35">
        <v>138</v>
      </c>
      <c r="B151" s="53" t="s">
        <v>661</v>
      </c>
      <c r="C151" s="34" t="s">
        <v>2</v>
      </c>
      <c r="D151" s="24">
        <v>1</v>
      </c>
      <c r="E151" s="43" t="s">
        <v>1</v>
      </c>
      <c r="F151" s="48" t="s">
        <v>653</v>
      </c>
      <c r="G151" s="89" t="s">
        <v>265</v>
      </c>
      <c r="H151" s="49">
        <v>42250</v>
      </c>
      <c r="I151" s="90">
        <v>1075</v>
      </c>
    </row>
    <row r="152" spans="1:9" ht="39">
      <c r="A152" s="35">
        <v>139</v>
      </c>
      <c r="B152" s="53" t="s">
        <v>661</v>
      </c>
      <c r="C152" s="34" t="s">
        <v>2</v>
      </c>
      <c r="D152" s="24">
        <v>1</v>
      </c>
      <c r="E152" s="43" t="s">
        <v>1</v>
      </c>
      <c r="F152" s="48" t="s">
        <v>653</v>
      </c>
      <c r="G152" s="89" t="s">
        <v>610</v>
      </c>
      <c r="H152" s="49">
        <v>42250</v>
      </c>
      <c r="I152" s="90">
        <v>4060</v>
      </c>
    </row>
    <row r="153" spans="1:9" ht="39">
      <c r="A153" s="35">
        <v>140</v>
      </c>
      <c r="B153" s="53" t="s">
        <v>661</v>
      </c>
      <c r="C153" s="34" t="s">
        <v>2</v>
      </c>
      <c r="D153" s="24">
        <v>1</v>
      </c>
      <c r="E153" s="43" t="s">
        <v>1</v>
      </c>
      <c r="F153" s="48" t="s">
        <v>653</v>
      </c>
      <c r="G153" s="89" t="s">
        <v>620</v>
      </c>
      <c r="H153" s="49">
        <v>42250</v>
      </c>
      <c r="I153" s="90">
        <v>2873</v>
      </c>
    </row>
    <row r="154" spans="1:9" ht="39">
      <c r="A154" s="35">
        <v>141</v>
      </c>
      <c r="B154" s="53" t="s">
        <v>661</v>
      </c>
      <c r="C154" s="34" t="s">
        <v>2</v>
      </c>
      <c r="D154" s="24">
        <v>1</v>
      </c>
      <c r="E154" s="43" t="s">
        <v>1</v>
      </c>
      <c r="F154" s="48" t="s">
        <v>653</v>
      </c>
      <c r="G154" s="89" t="s">
        <v>663</v>
      </c>
      <c r="H154" s="49">
        <v>42250</v>
      </c>
      <c r="I154" s="90">
        <v>8665.4</v>
      </c>
    </row>
    <row r="155" spans="1:9">
      <c r="A155" s="35">
        <v>142</v>
      </c>
      <c r="B155" s="108" t="s">
        <v>96</v>
      </c>
      <c r="C155" s="109"/>
      <c r="D155" s="109"/>
      <c r="E155" s="109"/>
      <c r="F155" s="109"/>
      <c r="G155" s="109"/>
      <c r="H155" s="109"/>
      <c r="I155" s="110"/>
    </row>
    <row r="156" spans="1:9" ht="39">
      <c r="A156" s="35">
        <v>143</v>
      </c>
      <c r="B156" s="53" t="s">
        <v>661</v>
      </c>
      <c r="C156" s="34" t="s">
        <v>2</v>
      </c>
      <c r="D156" s="24">
        <v>1</v>
      </c>
      <c r="E156" s="43" t="s">
        <v>1</v>
      </c>
      <c r="F156" s="48" t="s">
        <v>653</v>
      </c>
      <c r="G156" s="89" t="s">
        <v>664</v>
      </c>
      <c r="H156" s="49">
        <v>42250</v>
      </c>
      <c r="I156" s="90">
        <v>985</v>
      </c>
    </row>
    <row r="157" spans="1:9" ht="39">
      <c r="A157" s="35">
        <v>144</v>
      </c>
      <c r="B157" s="53" t="s">
        <v>661</v>
      </c>
      <c r="C157" s="34" t="s">
        <v>2</v>
      </c>
      <c r="D157" s="24">
        <v>1</v>
      </c>
      <c r="E157" s="43" t="s">
        <v>1</v>
      </c>
      <c r="F157" s="48" t="s">
        <v>653</v>
      </c>
      <c r="G157" s="89" t="s">
        <v>529</v>
      </c>
      <c r="H157" s="49">
        <v>42250</v>
      </c>
      <c r="I157" s="90">
        <v>6913.8</v>
      </c>
    </row>
    <row r="158" spans="1:9">
      <c r="A158" s="35">
        <v>145</v>
      </c>
      <c r="B158" s="70" t="s">
        <v>96</v>
      </c>
      <c r="C158" s="101"/>
      <c r="D158" s="102"/>
      <c r="E158" s="103"/>
      <c r="F158" s="104"/>
      <c r="G158" s="105"/>
      <c r="H158" s="106"/>
      <c r="I158" s="107"/>
    </row>
    <row r="159" spans="1:9" ht="25.5">
      <c r="A159" s="35">
        <v>146</v>
      </c>
      <c r="B159" s="53" t="s">
        <v>669</v>
      </c>
      <c r="C159" s="34" t="s">
        <v>2</v>
      </c>
      <c r="D159" s="24">
        <v>1</v>
      </c>
      <c r="E159" s="43" t="s">
        <v>1</v>
      </c>
      <c r="F159" s="48" t="s">
        <v>4</v>
      </c>
      <c r="G159" s="89" t="s">
        <v>504</v>
      </c>
      <c r="H159" s="49">
        <v>42251</v>
      </c>
      <c r="I159" s="90">
        <v>169.5</v>
      </c>
    </row>
    <row r="160" spans="1:9" ht="25.5">
      <c r="A160" s="35">
        <v>147</v>
      </c>
      <c r="B160" s="53" t="s">
        <v>665</v>
      </c>
      <c r="C160" s="34" t="s">
        <v>2</v>
      </c>
      <c r="D160" s="24">
        <v>1</v>
      </c>
      <c r="E160" s="43" t="s">
        <v>1</v>
      </c>
      <c r="F160" s="48" t="s">
        <v>4</v>
      </c>
      <c r="G160" s="89" t="s">
        <v>504</v>
      </c>
      <c r="H160" s="49">
        <v>42251</v>
      </c>
      <c r="I160" s="90">
        <v>169.5</v>
      </c>
    </row>
    <row r="161" spans="1:9" ht="51.75">
      <c r="A161" s="35">
        <v>148</v>
      </c>
      <c r="B161" s="53" t="s">
        <v>666</v>
      </c>
      <c r="C161" s="35" t="s">
        <v>2</v>
      </c>
      <c r="D161" s="36">
        <v>1</v>
      </c>
      <c r="E161" s="44" t="s">
        <v>1</v>
      </c>
      <c r="F161" s="48" t="s">
        <v>5</v>
      </c>
      <c r="G161" s="89" t="s">
        <v>667</v>
      </c>
      <c r="H161" s="49">
        <v>42254</v>
      </c>
      <c r="I161" s="90">
        <v>1245.0999999999999</v>
      </c>
    </row>
    <row r="162" spans="1:9" ht="51">
      <c r="A162" s="35">
        <v>149</v>
      </c>
      <c r="B162" s="53" t="s">
        <v>672</v>
      </c>
      <c r="C162" s="34" t="s">
        <v>2</v>
      </c>
      <c r="D162" s="24">
        <v>26</v>
      </c>
      <c r="E162" s="43" t="s">
        <v>1</v>
      </c>
      <c r="F162" s="48" t="s">
        <v>0</v>
      </c>
      <c r="G162" s="89" t="s">
        <v>673</v>
      </c>
      <c r="H162" s="49">
        <v>42257</v>
      </c>
      <c r="I162" s="90">
        <v>2450.5</v>
      </c>
    </row>
    <row r="163" spans="1:9" ht="26.25">
      <c r="A163" s="35">
        <v>150</v>
      </c>
      <c r="B163" s="53" t="s">
        <v>670</v>
      </c>
      <c r="C163" s="34" t="s">
        <v>2</v>
      </c>
      <c r="D163" s="24">
        <v>1</v>
      </c>
      <c r="E163" s="43" t="s">
        <v>1</v>
      </c>
      <c r="F163" s="48" t="s">
        <v>4</v>
      </c>
      <c r="G163" s="89" t="s">
        <v>504</v>
      </c>
      <c r="H163" s="49">
        <v>42261</v>
      </c>
      <c r="I163" s="90">
        <v>169.5</v>
      </c>
    </row>
    <row r="164" spans="1:9" ht="25.5">
      <c r="A164" s="35">
        <v>151</v>
      </c>
      <c r="B164" s="53" t="s">
        <v>72</v>
      </c>
      <c r="C164" s="34" t="s">
        <v>2</v>
      </c>
      <c r="D164" s="24">
        <v>1</v>
      </c>
      <c r="E164" s="43" t="s">
        <v>1</v>
      </c>
      <c r="F164" s="48" t="s">
        <v>5</v>
      </c>
      <c r="G164" s="89" t="s">
        <v>560</v>
      </c>
      <c r="H164" s="49">
        <v>42261</v>
      </c>
      <c r="I164" s="90">
        <v>3864</v>
      </c>
    </row>
    <row r="165" spans="1:9" ht="25.5">
      <c r="A165" s="35">
        <v>152</v>
      </c>
      <c r="B165" s="53" t="s">
        <v>72</v>
      </c>
      <c r="C165" s="34" t="s">
        <v>2</v>
      </c>
      <c r="D165" s="24">
        <v>1</v>
      </c>
      <c r="E165" s="43" t="s">
        <v>1</v>
      </c>
      <c r="F165" s="48" t="s">
        <v>5</v>
      </c>
      <c r="G165" s="89" t="s">
        <v>668</v>
      </c>
      <c r="H165" s="49">
        <v>42261</v>
      </c>
      <c r="I165" s="90">
        <v>512.82000000000005</v>
      </c>
    </row>
    <row r="166" spans="1:9" ht="38.25">
      <c r="A166" s="35">
        <v>153</v>
      </c>
      <c r="B166" s="53" t="s">
        <v>72</v>
      </c>
      <c r="C166" s="34" t="s">
        <v>2</v>
      </c>
      <c r="D166" s="24">
        <v>1</v>
      </c>
      <c r="E166" s="43" t="s">
        <v>1</v>
      </c>
      <c r="F166" s="48" t="s">
        <v>5</v>
      </c>
      <c r="G166" s="89" t="s">
        <v>48</v>
      </c>
      <c r="H166" s="49">
        <v>42261</v>
      </c>
      <c r="I166" s="90">
        <v>813.35</v>
      </c>
    </row>
    <row r="167" spans="1:9" ht="25.5">
      <c r="A167" s="35">
        <v>154</v>
      </c>
      <c r="B167" s="53" t="s">
        <v>671</v>
      </c>
      <c r="C167" s="34" t="s">
        <v>2</v>
      </c>
      <c r="D167" s="24">
        <v>1</v>
      </c>
      <c r="E167" s="43" t="s">
        <v>1</v>
      </c>
      <c r="F167" s="48" t="s">
        <v>4</v>
      </c>
      <c r="G167" s="89" t="s">
        <v>504</v>
      </c>
      <c r="H167" s="49">
        <v>42261</v>
      </c>
      <c r="I167" s="90">
        <v>169.5</v>
      </c>
    </row>
    <row r="168" spans="1:9" ht="39">
      <c r="A168" s="35">
        <v>155</v>
      </c>
      <c r="B168" s="53" t="s">
        <v>674</v>
      </c>
      <c r="C168" s="34" t="s">
        <v>2</v>
      </c>
      <c r="D168" s="24">
        <v>1</v>
      </c>
      <c r="E168" s="43" t="s">
        <v>1</v>
      </c>
      <c r="F168" s="48" t="s">
        <v>420</v>
      </c>
      <c r="G168" s="89" t="s">
        <v>530</v>
      </c>
      <c r="H168" s="49">
        <v>42264</v>
      </c>
      <c r="I168" s="90">
        <v>769</v>
      </c>
    </row>
    <row r="169" spans="1:9" ht="26.25">
      <c r="A169" s="35">
        <v>156</v>
      </c>
      <c r="B169" s="53" t="s">
        <v>675</v>
      </c>
      <c r="C169" s="34" t="s">
        <v>2</v>
      </c>
      <c r="D169" s="24">
        <v>1</v>
      </c>
      <c r="E169" s="43" t="s">
        <v>1</v>
      </c>
      <c r="F169" s="48" t="s">
        <v>676</v>
      </c>
      <c r="G169" s="89" t="s">
        <v>523</v>
      </c>
      <c r="H169" s="49">
        <v>42264</v>
      </c>
      <c r="I169" s="90">
        <v>495</v>
      </c>
    </row>
    <row r="170" spans="1:9" ht="26.25">
      <c r="A170" s="35">
        <v>157</v>
      </c>
      <c r="B170" s="53" t="s">
        <v>675</v>
      </c>
      <c r="C170" s="34" t="s">
        <v>2</v>
      </c>
      <c r="D170" s="24">
        <v>1</v>
      </c>
      <c r="E170" s="43" t="s">
        <v>1</v>
      </c>
      <c r="F170" s="48" t="s">
        <v>676</v>
      </c>
      <c r="G170" s="89" t="s">
        <v>677</v>
      </c>
      <c r="H170" s="49">
        <v>42265</v>
      </c>
      <c r="I170" s="90">
        <v>1670.28</v>
      </c>
    </row>
    <row r="171" spans="1:9" ht="26.25">
      <c r="A171" s="35">
        <v>158</v>
      </c>
      <c r="B171" s="53" t="s">
        <v>675</v>
      </c>
      <c r="C171" s="34" t="s">
        <v>2</v>
      </c>
      <c r="D171" s="24">
        <v>1</v>
      </c>
      <c r="E171" s="43" t="s">
        <v>1</v>
      </c>
      <c r="F171" s="48" t="s">
        <v>676</v>
      </c>
      <c r="G171" s="89" t="s">
        <v>677</v>
      </c>
      <c r="H171" s="49">
        <v>42265</v>
      </c>
      <c r="I171" s="90">
        <v>2123.9299999999998</v>
      </c>
    </row>
    <row r="172" spans="1:9" ht="39">
      <c r="A172" s="35">
        <v>159</v>
      </c>
      <c r="B172" s="53" t="s">
        <v>678</v>
      </c>
      <c r="C172" s="34" t="s">
        <v>2</v>
      </c>
      <c r="D172" s="24">
        <v>1</v>
      </c>
      <c r="E172" s="43" t="s">
        <v>1</v>
      </c>
      <c r="F172" s="48" t="s">
        <v>5</v>
      </c>
      <c r="G172" s="89" t="s">
        <v>403</v>
      </c>
      <c r="H172" s="49">
        <v>42265</v>
      </c>
      <c r="I172" s="90">
        <v>1568</v>
      </c>
    </row>
    <row r="173" spans="1:9" ht="39">
      <c r="A173" s="35">
        <v>160</v>
      </c>
      <c r="B173" s="53" t="s">
        <v>679</v>
      </c>
      <c r="C173" s="34" t="s">
        <v>2</v>
      </c>
      <c r="D173" s="24">
        <v>2</v>
      </c>
      <c r="E173" s="43" t="s">
        <v>1</v>
      </c>
      <c r="F173" s="48" t="s">
        <v>32</v>
      </c>
      <c r="G173" s="89" t="s">
        <v>634</v>
      </c>
      <c r="H173" s="49">
        <v>42265</v>
      </c>
      <c r="I173" s="90">
        <v>62</v>
      </c>
    </row>
    <row r="174" spans="1:9" ht="39">
      <c r="A174" s="35">
        <v>161</v>
      </c>
      <c r="B174" s="53" t="s">
        <v>680</v>
      </c>
      <c r="C174" s="34" t="s">
        <v>2</v>
      </c>
      <c r="D174" s="24">
        <v>600</v>
      </c>
      <c r="E174" s="43" t="s">
        <v>1</v>
      </c>
      <c r="F174" s="48" t="s">
        <v>291</v>
      </c>
      <c r="G174" s="89" t="s">
        <v>681</v>
      </c>
      <c r="H174" s="49">
        <v>42265</v>
      </c>
      <c r="I174" s="90">
        <v>750</v>
      </c>
    </row>
    <row r="175" spans="1:9" ht="26.25">
      <c r="A175" s="35">
        <v>162</v>
      </c>
      <c r="B175" s="53" t="s">
        <v>682</v>
      </c>
      <c r="C175" s="34" t="s">
        <v>2</v>
      </c>
      <c r="D175" s="24">
        <v>1</v>
      </c>
      <c r="E175" s="43" t="s">
        <v>1</v>
      </c>
      <c r="F175" s="48" t="s">
        <v>5</v>
      </c>
      <c r="G175" s="89" t="s">
        <v>116</v>
      </c>
      <c r="H175" s="49">
        <v>42265</v>
      </c>
      <c r="I175" s="90">
        <v>124.3</v>
      </c>
    </row>
    <row r="176" spans="1:9" ht="51">
      <c r="A176" s="35">
        <v>163</v>
      </c>
      <c r="B176" s="53" t="s">
        <v>683</v>
      </c>
      <c r="C176" s="35" t="s">
        <v>2</v>
      </c>
      <c r="D176" s="36">
        <v>16</v>
      </c>
      <c r="E176" s="44" t="s">
        <v>1</v>
      </c>
      <c r="F176" s="48" t="s">
        <v>7</v>
      </c>
      <c r="G176" s="89" t="s">
        <v>165</v>
      </c>
      <c r="H176" s="49">
        <v>42268</v>
      </c>
      <c r="I176" s="90">
        <v>720</v>
      </c>
    </row>
    <row r="177" spans="1:9" ht="39">
      <c r="A177" s="35">
        <v>164</v>
      </c>
      <c r="B177" s="53" t="s">
        <v>684</v>
      </c>
      <c r="C177" s="34" t="s">
        <v>2</v>
      </c>
      <c r="D177" s="24">
        <v>10000</v>
      </c>
      <c r="E177" s="43" t="s">
        <v>1</v>
      </c>
      <c r="F177" s="48" t="s">
        <v>131</v>
      </c>
      <c r="G177" s="89" t="s">
        <v>685</v>
      </c>
      <c r="H177" s="49">
        <v>42268</v>
      </c>
      <c r="I177" s="90">
        <v>300</v>
      </c>
    </row>
    <row r="178" spans="1:9" ht="39">
      <c r="A178" s="35">
        <v>165</v>
      </c>
      <c r="B178" s="53" t="s">
        <v>686</v>
      </c>
      <c r="C178" s="34" t="s">
        <v>2</v>
      </c>
      <c r="D178" s="24">
        <v>800</v>
      </c>
      <c r="E178" s="43" t="s">
        <v>1</v>
      </c>
      <c r="F178" s="48" t="s">
        <v>653</v>
      </c>
      <c r="G178" s="89" t="s">
        <v>47</v>
      </c>
      <c r="H178" s="49">
        <v>42271</v>
      </c>
      <c r="I178" s="90">
        <v>680</v>
      </c>
    </row>
    <row r="179" spans="1:9" ht="39">
      <c r="A179" s="35">
        <v>166</v>
      </c>
      <c r="B179" s="53" t="s">
        <v>686</v>
      </c>
      <c r="C179" s="34" t="s">
        <v>2</v>
      </c>
      <c r="D179" s="24">
        <v>4</v>
      </c>
      <c r="E179" s="43" t="s">
        <v>1</v>
      </c>
      <c r="F179" s="48" t="s">
        <v>653</v>
      </c>
      <c r="G179" s="89" t="s">
        <v>455</v>
      </c>
      <c r="H179" s="49">
        <v>42272</v>
      </c>
      <c r="I179" s="90">
        <v>127.4</v>
      </c>
    </row>
    <row r="180" spans="1:9" ht="51">
      <c r="A180" s="35">
        <v>167</v>
      </c>
      <c r="B180" s="53" t="s">
        <v>687</v>
      </c>
      <c r="C180" s="34" t="s">
        <v>2</v>
      </c>
      <c r="D180" s="24">
        <v>1</v>
      </c>
      <c r="E180" s="43" t="s">
        <v>1</v>
      </c>
      <c r="F180" s="48" t="s">
        <v>32</v>
      </c>
      <c r="G180" s="89" t="s">
        <v>660</v>
      </c>
      <c r="H180" s="49">
        <v>42272</v>
      </c>
      <c r="I180" s="90">
        <v>3993.51</v>
      </c>
    </row>
    <row r="181" spans="1:9" ht="51.75">
      <c r="A181" s="35">
        <v>168</v>
      </c>
      <c r="B181" s="53" t="s">
        <v>688</v>
      </c>
      <c r="C181" s="34" t="s">
        <v>2</v>
      </c>
      <c r="D181" s="24">
        <v>1</v>
      </c>
      <c r="E181" s="43" t="s">
        <v>1</v>
      </c>
      <c r="F181" s="48" t="s">
        <v>22</v>
      </c>
      <c r="G181" s="89" t="s">
        <v>493</v>
      </c>
      <c r="H181" s="49">
        <v>42276</v>
      </c>
      <c r="I181" s="90">
        <v>180</v>
      </c>
    </row>
    <row r="182" spans="1:9" ht="51.75">
      <c r="A182" s="35">
        <v>169</v>
      </c>
      <c r="B182" s="53" t="s">
        <v>688</v>
      </c>
      <c r="C182" s="34" t="s">
        <v>2</v>
      </c>
      <c r="D182" s="24">
        <v>1</v>
      </c>
      <c r="E182" s="43" t="s">
        <v>1</v>
      </c>
      <c r="F182" s="48" t="s">
        <v>22</v>
      </c>
      <c r="G182" s="89" t="s">
        <v>257</v>
      </c>
      <c r="H182" s="49">
        <v>42276</v>
      </c>
      <c r="I182" s="90">
        <v>975</v>
      </c>
    </row>
    <row r="183" spans="1:9" ht="51.75">
      <c r="A183" s="35">
        <v>170</v>
      </c>
      <c r="B183" s="53" t="s">
        <v>688</v>
      </c>
      <c r="C183" s="34" t="s">
        <v>2</v>
      </c>
      <c r="D183" s="24">
        <v>1</v>
      </c>
      <c r="E183" s="43" t="s">
        <v>1</v>
      </c>
      <c r="F183" s="48" t="s">
        <v>22</v>
      </c>
      <c r="G183" s="89" t="s">
        <v>529</v>
      </c>
      <c r="H183" s="49">
        <v>42276</v>
      </c>
      <c r="I183" s="90">
        <v>3500</v>
      </c>
    </row>
    <row r="184" spans="1:9" ht="51.75">
      <c r="A184" s="35">
        <v>171</v>
      </c>
      <c r="B184" s="53" t="s">
        <v>688</v>
      </c>
      <c r="C184" s="34" t="s">
        <v>2</v>
      </c>
      <c r="D184" s="24">
        <v>1</v>
      </c>
      <c r="E184" s="88" t="s">
        <v>1</v>
      </c>
      <c r="F184" s="48" t="s">
        <v>22</v>
      </c>
      <c r="G184" s="89" t="s">
        <v>689</v>
      </c>
      <c r="H184" s="49">
        <v>42276</v>
      </c>
      <c r="I184" s="90">
        <v>5364.85</v>
      </c>
    </row>
    <row r="185" spans="1:9" ht="51.75">
      <c r="A185" s="35">
        <v>172</v>
      </c>
      <c r="B185" s="53" t="s">
        <v>688</v>
      </c>
      <c r="C185" s="34" t="s">
        <v>2</v>
      </c>
      <c r="D185" s="24">
        <v>1</v>
      </c>
      <c r="E185" s="43" t="s">
        <v>1</v>
      </c>
      <c r="F185" s="48" t="s">
        <v>22</v>
      </c>
      <c r="G185" s="89" t="s">
        <v>199</v>
      </c>
      <c r="H185" s="49">
        <v>42276</v>
      </c>
      <c r="I185" s="90">
        <v>420</v>
      </c>
    </row>
    <row r="186" spans="1:9" ht="51.75">
      <c r="A186" s="35">
        <v>173</v>
      </c>
      <c r="B186" s="53" t="s">
        <v>688</v>
      </c>
      <c r="C186" s="34" t="s">
        <v>2</v>
      </c>
      <c r="D186" s="24">
        <v>1</v>
      </c>
      <c r="E186" s="88" t="s">
        <v>1</v>
      </c>
      <c r="F186" s="48" t="s">
        <v>22</v>
      </c>
      <c r="G186" s="89" t="s">
        <v>200</v>
      </c>
      <c r="H186" s="49">
        <v>42276</v>
      </c>
      <c r="I186" s="90">
        <v>1514.5</v>
      </c>
    </row>
    <row r="187" spans="1:9" ht="39">
      <c r="A187" s="35">
        <v>174</v>
      </c>
      <c r="B187" s="53" t="s">
        <v>690</v>
      </c>
      <c r="C187" s="35" t="s">
        <v>2</v>
      </c>
      <c r="D187" s="36">
        <v>4</v>
      </c>
      <c r="E187" s="44" t="s">
        <v>1</v>
      </c>
      <c r="F187" s="48" t="s">
        <v>420</v>
      </c>
      <c r="G187" s="89" t="s">
        <v>691</v>
      </c>
      <c r="H187" s="49">
        <v>42277</v>
      </c>
      <c r="I187" s="90">
        <v>2580</v>
      </c>
    </row>
    <row r="188" spans="1:9">
      <c r="A188" s="35"/>
      <c r="B188" s="142" t="s">
        <v>337</v>
      </c>
      <c r="C188" s="143"/>
      <c r="D188" s="143"/>
      <c r="E188" s="143"/>
      <c r="F188" s="143"/>
      <c r="G188" s="143"/>
      <c r="H188" s="144"/>
      <c r="I188" s="111">
        <f>SUM(I146:I187)</f>
        <v>75535.99000000002</v>
      </c>
    </row>
    <row r="189" spans="1:9" ht="26.25">
      <c r="A189" s="35">
        <v>175</v>
      </c>
      <c r="B189" s="53" t="s">
        <v>692</v>
      </c>
      <c r="C189" s="34" t="s">
        <v>2</v>
      </c>
      <c r="D189" s="24">
        <v>1</v>
      </c>
      <c r="E189" s="43" t="s">
        <v>1</v>
      </c>
      <c r="F189" s="48" t="s">
        <v>4</v>
      </c>
      <c r="G189" s="89" t="s">
        <v>504</v>
      </c>
      <c r="H189" s="49">
        <v>42279</v>
      </c>
      <c r="I189" s="90">
        <v>169.5</v>
      </c>
    </row>
    <row r="190" spans="1:9" ht="26.25">
      <c r="A190" s="35">
        <v>176</v>
      </c>
      <c r="B190" s="53" t="s">
        <v>693</v>
      </c>
      <c r="C190" s="34" t="s">
        <v>2</v>
      </c>
      <c r="D190" s="24">
        <v>1</v>
      </c>
      <c r="E190" s="43" t="s">
        <v>1</v>
      </c>
      <c r="F190" s="48" t="s">
        <v>4</v>
      </c>
      <c r="G190" s="89" t="s">
        <v>504</v>
      </c>
      <c r="H190" s="49">
        <v>42279</v>
      </c>
      <c r="I190" s="90">
        <v>169.5</v>
      </c>
    </row>
    <row r="191" spans="1:9" ht="51.75">
      <c r="A191" s="35">
        <v>177</v>
      </c>
      <c r="B191" s="53" t="s">
        <v>688</v>
      </c>
      <c r="C191" s="34" t="s">
        <v>2</v>
      </c>
      <c r="D191" s="24">
        <v>1</v>
      </c>
      <c r="E191" s="43" t="s">
        <v>1</v>
      </c>
      <c r="F191" s="48" t="s">
        <v>212</v>
      </c>
      <c r="G191" s="89" t="s">
        <v>257</v>
      </c>
      <c r="H191" s="49">
        <v>42286</v>
      </c>
      <c r="I191" s="90">
        <v>931</v>
      </c>
    </row>
    <row r="192" spans="1:9" ht="51.75">
      <c r="A192" s="35">
        <v>178</v>
      </c>
      <c r="B192" s="53" t="s">
        <v>688</v>
      </c>
      <c r="C192" s="34" t="s">
        <v>2</v>
      </c>
      <c r="D192" s="24">
        <v>1</v>
      </c>
      <c r="E192" s="88" t="s">
        <v>1</v>
      </c>
      <c r="F192" s="48" t="s">
        <v>212</v>
      </c>
      <c r="G192" s="89" t="s">
        <v>200</v>
      </c>
      <c r="H192" s="49">
        <v>42286</v>
      </c>
      <c r="I192" s="90">
        <v>216.96</v>
      </c>
    </row>
    <row r="193" spans="1:10" ht="26.25">
      <c r="A193" s="35">
        <v>179</v>
      </c>
      <c r="B193" s="53" t="s">
        <v>694</v>
      </c>
      <c r="C193" s="34" t="s">
        <v>2</v>
      </c>
      <c r="D193" s="24">
        <v>1</v>
      </c>
      <c r="E193" s="43" t="s">
        <v>1</v>
      </c>
      <c r="F193" s="48" t="s">
        <v>5</v>
      </c>
      <c r="G193" s="89" t="s">
        <v>116</v>
      </c>
      <c r="H193" s="49">
        <v>42289</v>
      </c>
      <c r="I193" s="90">
        <v>282.5</v>
      </c>
    </row>
    <row r="194" spans="1:10" ht="39">
      <c r="A194" s="35">
        <v>180</v>
      </c>
      <c r="B194" s="53" t="s">
        <v>695</v>
      </c>
      <c r="C194" s="34" t="s">
        <v>2</v>
      </c>
      <c r="D194" s="24">
        <v>1</v>
      </c>
      <c r="E194" s="43" t="s">
        <v>1</v>
      </c>
      <c r="F194" s="48" t="s">
        <v>5</v>
      </c>
      <c r="G194" s="89" t="s">
        <v>667</v>
      </c>
      <c r="H194" s="49">
        <v>42289</v>
      </c>
      <c r="I194" s="90">
        <v>598.9</v>
      </c>
    </row>
    <row r="195" spans="1:10" ht="39">
      <c r="A195" s="35">
        <v>181</v>
      </c>
      <c r="B195" s="53" t="s">
        <v>695</v>
      </c>
      <c r="C195" s="34" t="s">
        <v>2</v>
      </c>
      <c r="D195" s="24">
        <v>1</v>
      </c>
      <c r="E195" s="43" t="s">
        <v>1</v>
      </c>
      <c r="F195" s="48" t="s">
        <v>5</v>
      </c>
      <c r="G195" s="89" t="s">
        <v>667</v>
      </c>
      <c r="H195" s="49">
        <v>42289</v>
      </c>
      <c r="I195" s="90">
        <v>293.8</v>
      </c>
    </row>
    <row r="196" spans="1:10" ht="26.25">
      <c r="A196" s="35">
        <v>182</v>
      </c>
      <c r="B196" s="53" t="s">
        <v>696</v>
      </c>
      <c r="C196" s="34" t="s">
        <v>2</v>
      </c>
      <c r="D196" s="24">
        <v>1</v>
      </c>
      <c r="E196" s="88" t="s">
        <v>1</v>
      </c>
      <c r="F196" s="48" t="s">
        <v>5</v>
      </c>
      <c r="G196" s="89" t="s">
        <v>530</v>
      </c>
      <c r="H196" s="49">
        <v>42290</v>
      </c>
      <c r="I196" s="90">
        <v>669</v>
      </c>
    </row>
    <row r="197" spans="1:10">
      <c r="A197" s="35">
        <v>183</v>
      </c>
      <c r="B197" s="70" t="s">
        <v>96</v>
      </c>
      <c r="C197" s="101"/>
      <c r="D197" s="102"/>
      <c r="E197" s="112"/>
      <c r="F197" s="104"/>
      <c r="G197" s="105"/>
      <c r="H197" s="106"/>
      <c r="I197" s="107"/>
      <c r="J197" s="113" t="s">
        <v>96</v>
      </c>
    </row>
    <row r="198" spans="1:10" ht="39">
      <c r="A198" s="35">
        <v>184</v>
      </c>
      <c r="B198" s="53" t="s">
        <v>695</v>
      </c>
      <c r="C198" s="34" t="s">
        <v>2</v>
      </c>
      <c r="D198" s="24">
        <v>1</v>
      </c>
      <c r="E198" s="43" t="s">
        <v>1</v>
      </c>
      <c r="F198" s="48" t="s">
        <v>5</v>
      </c>
      <c r="G198" s="89" t="s">
        <v>667</v>
      </c>
      <c r="H198" s="49">
        <v>42291</v>
      </c>
      <c r="I198" s="90">
        <v>62.15</v>
      </c>
    </row>
    <row r="199" spans="1:10" ht="39">
      <c r="A199" s="35">
        <v>185</v>
      </c>
      <c r="B199" s="53" t="s">
        <v>661</v>
      </c>
      <c r="C199" s="34" t="s">
        <v>2</v>
      </c>
      <c r="D199" s="24">
        <v>1</v>
      </c>
      <c r="E199" s="43" t="s">
        <v>1</v>
      </c>
      <c r="F199" s="48" t="s">
        <v>653</v>
      </c>
      <c r="G199" s="89" t="s">
        <v>201</v>
      </c>
      <c r="H199" s="49">
        <v>42298</v>
      </c>
      <c r="I199" s="90">
        <v>6039</v>
      </c>
    </row>
    <row r="200" spans="1:10" ht="51">
      <c r="A200" s="35">
        <v>186</v>
      </c>
      <c r="B200" s="53" t="s">
        <v>661</v>
      </c>
      <c r="C200" s="34" t="s">
        <v>2</v>
      </c>
      <c r="D200" s="24">
        <v>1</v>
      </c>
      <c r="E200" s="43" t="s">
        <v>1</v>
      </c>
      <c r="F200" s="48" t="s">
        <v>653</v>
      </c>
      <c r="G200" s="89" t="s">
        <v>176</v>
      </c>
      <c r="H200" s="49">
        <v>42298</v>
      </c>
      <c r="I200" s="90">
        <v>8000</v>
      </c>
    </row>
    <row r="201" spans="1:10" ht="39">
      <c r="A201" s="35">
        <v>187</v>
      </c>
      <c r="B201" s="53" t="s">
        <v>690</v>
      </c>
      <c r="C201" s="35" t="s">
        <v>2</v>
      </c>
      <c r="D201" s="36">
        <v>1</v>
      </c>
      <c r="E201" s="44" t="s">
        <v>1</v>
      </c>
      <c r="F201" s="48" t="s">
        <v>32</v>
      </c>
      <c r="G201" s="89" t="s">
        <v>667</v>
      </c>
      <c r="H201" s="49">
        <v>42299</v>
      </c>
      <c r="I201" s="90">
        <v>2307.6</v>
      </c>
    </row>
    <row r="202" spans="1:10" ht="39">
      <c r="A202" s="35">
        <v>188</v>
      </c>
      <c r="B202" s="53" t="s">
        <v>697</v>
      </c>
      <c r="C202" s="35" t="s">
        <v>2</v>
      </c>
      <c r="D202" s="36">
        <v>1</v>
      </c>
      <c r="E202" s="44" t="s">
        <v>1</v>
      </c>
      <c r="F202" s="48" t="s">
        <v>5</v>
      </c>
      <c r="G202" s="89" t="s">
        <v>372</v>
      </c>
      <c r="H202" s="49">
        <v>42299</v>
      </c>
      <c r="I202" s="90">
        <v>832.9</v>
      </c>
    </row>
    <row r="203" spans="1:10" ht="39">
      <c r="A203" s="35">
        <v>189</v>
      </c>
      <c r="B203" s="53" t="s">
        <v>715</v>
      </c>
      <c r="C203" s="34" t="s">
        <v>2</v>
      </c>
      <c r="D203" s="24">
        <v>1</v>
      </c>
      <c r="E203" s="43" t="s">
        <v>1</v>
      </c>
      <c r="F203" s="48" t="s">
        <v>653</v>
      </c>
      <c r="G203" s="89" t="s">
        <v>238</v>
      </c>
      <c r="H203" s="49">
        <v>42299</v>
      </c>
      <c r="I203" s="90">
        <v>140</v>
      </c>
    </row>
    <row r="204" spans="1:10" ht="51">
      <c r="A204" s="35">
        <v>190</v>
      </c>
      <c r="B204" s="53" t="s">
        <v>698</v>
      </c>
      <c r="C204" s="34" t="s">
        <v>2</v>
      </c>
      <c r="D204" s="24">
        <v>14</v>
      </c>
      <c r="E204" s="43" t="s">
        <v>1</v>
      </c>
      <c r="F204" s="48" t="s">
        <v>487</v>
      </c>
      <c r="G204" s="89" t="s">
        <v>699</v>
      </c>
      <c r="H204" s="49">
        <v>42299</v>
      </c>
      <c r="I204" s="90">
        <v>1075</v>
      </c>
    </row>
    <row r="205" spans="1:10" ht="26.25">
      <c r="A205" s="35">
        <v>191</v>
      </c>
      <c r="B205" s="53" t="s">
        <v>700</v>
      </c>
      <c r="C205" s="34" t="s">
        <v>2</v>
      </c>
      <c r="D205" s="24">
        <v>1</v>
      </c>
      <c r="E205" s="43" t="s">
        <v>1</v>
      </c>
      <c r="F205" s="48" t="s">
        <v>5</v>
      </c>
      <c r="G205" s="89" t="s">
        <v>525</v>
      </c>
      <c r="H205" s="49">
        <v>42299</v>
      </c>
      <c r="I205" s="90">
        <v>307.27</v>
      </c>
    </row>
    <row r="206" spans="1:10" ht="38.25">
      <c r="A206" s="35">
        <v>192</v>
      </c>
      <c r="B206" s="53" t="s">
        <v>700</v>
      </c>
      <c r="C206" s="34" t="s">
        <v>2</v>
      </c>
      <c r="D206" s="24">
        <v>1</v>
      </c>
      <c r="E206" s="43" t="s">
        <v>1</v>
      </c>
      <c r="F206" s="48" t="s">
        <v>5</v>
      </c>
      <c r="G206" s="89" t="s">
        <v>561</v>
      </c>
      <c r="H206" s="49">
        <v>42299</v>
      </c>
      <c r="I206" s="90">
        <v>101.6</v>
      </c>
    </row>
    <row r="207" spans="1:10" ht="38.25">
      <c r="A207" s="35">
        <v>193</v>
      </c>
      <c r="B207" s="53" t="s">
        <v>700</v>
      </c>
      <c r="C207" s="34" t="s">
        <v>2</v>
      </c>
      <c r="D207" s="24">
        <v>1</v>
      </c>
      <c r="E207" s="43" t="s">
        <v>1</v>
      </c>
      <c r="F207" s="48" t="s">
        <v>5</v>
      </c>
      <c r="G207" s="89" t="s">
        <v>701</v>
      </c>
      <c r="H207" s="49">
        <v>42299</v>
      </c>
      <c r="I207" s="90">
        <v>46.2</v>
      </c>
    </row>
    <row r="208" spans="1:10" ht="38.25">
      <c r="A208" s="35">
        <v>194</v>
      </c>
      <c r="B208" s="53" t="s">
        <v>700</v>
      </c>
      <c r="C208" s="34" t="s">
        <v>2</v>
      </c>
      <c r="D208" s="24">
        <v>1</v>
      </c>
      <c r="E208" s="43" t="s">
        <v>1</v>
      </c>
      <c r="F208" s="48" t="s">
        <v>5</v>
      </c>
      <c r="G208" s="89" t="s">
        <v>561</v>
      </c>
      <c r="H208" s="49">
        <v>42299</v>
      </c>
      <c r="I208" s="90">
        <v>915</v>
      </c>
    </row>
    <row r="209" spans="1:9" ht="26.25">
      <c r="A209" s="35">
        <v>195</v>
      </c>
      <c r="B209" s="53" t="s">
        <v>702</v>
      </c>
      <c r="C209" s="34" t="s">
        <v>2</v>
      </c>
      <c r="D209" s="24">
        <v>1</v>
      </c>
      <c r="E209" s="43" t="s">
        <v>1</v>
      </c>
      <c r="F209" s="48" t="s">
        <v>4</v>
      </c>
      <c r="G209" s="89" t="s">
        <v>504</v>
      </c>
      <c r="H209" s="49">
        <v>42299</v>
      </c>
      <c r="I209" s="90">
        <v>169.5</v>
      </c>
    </row>
    <row r="210" spans="1:9" ht="26.25">
      <c r="A210" s="35">
        <v>196</v>
      </c>
      <c r="B210" s="53" t="s">
        <v>704</v>
      </c>
      <c r="C210" s="34" t="s">
        <v>2</v>
      </c>
      <c r="D210" s="24">
        <v>1000</v>
      </c>
      <c r="E210" s="43" t="s">
        <v>1</v>
      </c>
      <c r="F210" s="48" t="s">
        <v>0</v>
      </c>
      <c r="G210" s="89" t="s">
        <v>685</v>
      </c>
      <c r="H210" s="49">
        <v>42300</v>
      </c>
      <c r="I210" s="90">
        <v>250</v>
      </c>
    </row>
    <row r="211" spans="1:9" ht="26.25">
      <c r="A211" s="35">
        <v>197</v>
      </c>
      <c r="B211" s="53" t="s">
        <v>548</v>
      </c>
      <c r="C211" s="34" t="s">
        <v>2</v>
      </c>
      <c r="D211" s="24">
        <v>23</v>
      </c>
      <c r="E211" s="43" t="s">
        <v>1</v>
      </c>
      <c r="F211" s="48" t="s">
        <v>5</v>
      </c>
      <c r="G211" s="89" t="s">
        <v>333</v>
      </c>
      <c r="H211" s="49">
        <v>42303</v>
      </c>
      <c r="I211" s="90">
        <v>218.04</v>
      </c>
    </row>
    <row r="212" spans="1:9" ht="51.75">
      <c r="A212" s="35">
        <v>198</v>
      </c>
      <c r="B212" s="53" t="s">
        <v>705</v>
      </c>
      <c r="C212" s="34" t="s">
        <v>2</v>
      </c>
      <c r="D212" s="24">
        <v>1</v>
      </c>
      <c r="E212" s="43" t="s">
        <v>1</v>
      </c>
      <c r="F212" s="48" t="s">
        <v>5</v>
      </c>
      <c r="G212" s="89" t="s">
        <v>553</v>
      </c>
      <c r="H212" s="49">
        <v>42304</v>
      </c>
      <c r="I212" s="90">
        <v>506.81</v>
      </c>
    </row>
    <row r="213" spans="1:9" ht="51">
      <c r="A213" s="35">
        <v>199</v>
      </c>
      <c r="B213" s="53" t="s">
        <v>703</v>
      </c>
      <c r="C213" s="34" t="s">
        <v>2</v>
      </c>
      <c r="D213" s="24">
        <v>1</v>
      </c>
      <c r="E213" s="43" t="s">
        <v>1</v>
      </c>
      <c r="F213" s="48" t="s">
        <v>0</v>
      </c>
      <c r="G213" s="89" t="s">
        <v>673</v>
      </c>
      <c r="H213" s="49">
        <v>42304</v>
      </c>
      <c r="I213" s="90">
        <v>471.25</v>
      </c>
    </row>
    <row r="214" spans="1:9" ht="26.25">
      <c r="A214" s="35">
        <v>200</v>
      </c>
      <c r="B214" s="53" t="s">
        <v>519</v>
      </c>
      <c r="C214" s="34" t="s">
        <v>2</v>
      </c>
      <c r="D214" s="24">
        <v>1</v>
      </c>
      <c r="E214" s="43" t="s">
        <v>1</v>
      </c>
      <c r="F214" s="48" t="s">
        <v>447</v>
      </c>
      <c r="G214" s="89" t="s">
        <v>520</v>
      </c>
      <c r="H214" s="49">
        <v>42304</v>
      </c>
      <c r="I214" s="90">
        <v>350</v>
      </c>
    </row>
    <row r="215" spans="1:9" ht="26.25">
      <c r="A215" s="35">
        <v>201</v>
      </c>
      <c r="B215" s="53" t="s">
        <v>706</v>
      </c>
      <c r="C215" s="34" t="s">
        <v>2</v>
      </c>
      <c r="D215" s="24">
        <v>4</v>
      </c>
      <c r="E215" s="43" t="s">
        <v>1</v>
      </c>
      <c r="F215" s="48" t="s">
        <v>676</v>
      </c>
      <c r="G215" s="89" t="s">
        <v>685</v>
      </c>
      <c r="H215" s="49">
        <v>42307</v>
      </c>
      <c r="I215" s="90">
        <v>600</v>
      </c>
    </row>
    <row r="216" spans="1:9" ht="39">
      <c r="A216" s="35">
        <v>202</v>
      </c>
      <c r="B216" s="53" t="s">
        <v>707</v>
      </c>
      <c r="C216" s="34" t="s">
        <v>2</v>
      </c>
      <c r="D216" s="24">
        <v>1</v>
      </c>
      <c r="E216" s="43" t="s">
        <v>1</v>
      </c>
      <c r="F216" s="48" t="s">
        <v>5</v>
      </c>
      <c r="G216" s="89" t="s">
        <v>708</v>
      </c>
      <c r="H216" s="49">
        <v>42307</v>
      </c>
      <c r="I216" s="90">
        <v>1012.77</v>
      </c>
    </row>
    <row r="217" spans="1:9" ht="26.25">
      <c r="A217" s="35">
        <v>203</v>
      </c>
      <c r="B217" s="53" t="s">
        <v>709</v>
      </c>
      <c r="C217" s="35" t="s">
        <v>2</v>
      </c>
      <c r="D217" s="36">
        <v>16</v>
      </c>
      <c r="E217" s="44" t="s">
        <v>1</v>
      </c>
      <c r="F217" s="48" t="s">
        <v>131</v>
      </c>
      <c r="G217" s="89" t="s">
        <v>710</v>
      </c>
      <c r="H217" s="49">
        <v>42307</v>
      </c>
      <c r="I217" s="90">
        <v>1584</v>
      </c>
    </row>
    <row r="218" spans="1:9" ht="39">
      <c r="A218" s="35">
        <v>204</v>
      </c>
      <c r="B218" s="53" t="s">
        <v>711</v>
      </c>
      <c r="C218" s="34" t="s">
        <v>2</v>
      </c>
      <c r="D218" s="24">
        <v>2</v>
      </c>
      <c r="E218" s="43" t="s">
        <v>1</v>
      </c>
      <c r="F218" s="48" t="s">
        <v>0</v>
      </c>
      <c r="G218" s="89" t="s">
        <v>712</v>
      </c>
      <c r="H218" s="49">
        <v>42307</v>
      </c>
      <c r="I218" s="90">
        <v>450</v>
      </c>
    </row>
    <row r="219" spans="1:9" ht="26.25">
      <c r="A219" s="35">
        <v>205</v>
      </c>
      <c r="B219" s="53" t="s">
        <v>713</v>
      </c>
      <c r="C219" s="34" t="s">
        <v>2</v>
      </c>
      <c r="D219" s="24">
        <v>1</v>
      </c>
      <c r="E219" s="43" t="s">
        <v>1</v>
      </c>
      <c r="F219" s="48" t="s">
        <v>487</v>
      </c>
      <c r="G219" s="89" t="s">
        <v>714</v>
      </c>
      <c r="H219" s="49">
        <v>42307</v>
      </c>
      <c r="I219" s="90">
        <v>111.09</v>
      </c>
    </row>
    <row r="220" spans="1:9">
      <c r="A220" s="35"/>
      <c r="B220" s="142" t="s">
        <v>375</v>
      </c>
      <c r="C220" s="143"/>
      <c r="D220" s="143"/>
      <c r="E220" s="143"/>
      <c r="F220" s="143"/>
      <c r="G220" s="143"/>
      <c r="H220" s="144"/>
      <c r="I220" s="111">
        <f>SUM(I189:I219)</f>
        <v>28881.340000000004</v>
      </c>
    </row>
    <row r="221" spans="1:9" ht="38.25">
      <c r="A221" s="35">
        <v>206</v>
      </c>
      <c r="B221" s="53" t="s">
        <v>716</v>
      </c>
      <c r="C221" s="34" t="s">
        <v>2</v>
      </c>
      <c r="D221" s="24">
        <v>1</v>
      </c>
      <c r="E221" s="43" t="s">
        <v>1</v>
      </c>
      <c r="F221" s="48" t="s">
        <v>4</v>
      </c>
      <c r="G221" s="89" t="s">
        <v>285</v>
      </c>
      <c r="H221" s="49">
        <v>42312</v>
      </c>
      <c r="I221" s="90">
        <v>225</v>
      </c>
    </row>
    <row r="222" spans="1:9" ht="38.25">
      <c r="A222" s="35">
        <v>207</v>
      </c>
      <c r="B222" s="53" t="s">
        <v>717</v>
      </c>
      <c r="C222" s="34" t="s">
        <v>649</v>
      </c>
      <c r="D222" s="24">
        <v>4500</v>
      </c>
      <c r="E222" s="43" t="s">
        <v>1</v>
      </c>
      <c r="F222" s="48" t="s">
        <v>0</v>
      </c>
      <c r="G222" s="89" t="s">
        <v>662</v>
      </c>
      <c r="H222" s="49">
        <v>42313</v>
      </c>
      <c r="I222" s="90">
        <v>2340</v>
      </c>
    </row>
    <row r="223" spans="1:9" ht="38.25">
      <c r="A223" s="35">
        <v>208</v>
      </c>
      <c r="B223" s="53" t="s">
        <v>718</v>
      </c>
      <c r="C223" s="34" t="s">
        <v>2</v>
      </c>
      <c r="D223" s="24">
        <v>1500</v>
      </c>
      <c r="E223" s="43" t="s">
        <v>1</v>
      </c>
      <c r="F223" s="48" t="s">
        <v>420</v>
      </c>
      <c r="G223" s="89" t="s">
        <v>719</v>
      </c>
      <c r="H223" s="49">
        <v>42317</v>
      </c>
      <c r="I223" s="90">
        <v>870</v>
      </c>
    </row>
    <row r="224" spans="1:9" ht="38.25">
      <c r="A224" s="35">
        <v>209</v>
      </c>
      <c r="B224" s="53" t="s">
        <v>720</v>
      </c>
      <c r="C224" s="34" t="s">
        <v>721</v>
      </c>
      <c r="D224" s="24">
        <v>700</v>
      </c>
      <c r="E224" s="43" t="s">
        <v>1</v>
      </c>
      <c r="F224" s="48" t="s">
        <v>212</v>
      </c>
      <c r="G224" s="89" t="s">
        <v>722</v>
      </c>
      <c r="H224" s="49">
        <v>42317</v>
      </c>
      <c r="I224" s="90">
        <v>2450</v>
      </c>
    </row>
    <row r="225" spans="1:9" ht="38.25">
      <c r="A225" s="35">
        <v>210</v>
      </c>
      <c r="B225" s="53" t="s">
        <v>723</v>
      </c>
      <c r="C225" s="34" t="s">
        <v>2</v>
      </c>
      <c r="D225" s="24">
        <v>1</v>
      </c>
      <c r="E225" s="43" t="s">
        <v>1</v>
      </c>
      <c r="F225" s="48" t="s">
        <v>212</v>
      </c>
      <c r="G225" s="89" t="s">
        <v>561</v>
      </c>
      <c r="H225" s="49">
        <v>42317</v>
      </c>
      <c r="I225" s="90">
        <v>1143.8</v>
      </c>
    </row>
    <row r="226" spans="1:9" ht="39">
      <c r="A226" s="35">
        <v>211</v>
      </c>
      <c r="B226" s="53" t="s">
        <v>724</v>
      </c>
      <c r="C226" s="34" t="s">
        <v>2</v>
      </c>
      <c r="D226" s="24">
        <v>1</v>
      </c>
      <c r="E226" s="43" t="s">
        <v>1</v>
      </c>
      <c r="F226" s="48" t="s">
        <v>725</v>
      </c>
      <c r="G226" s="89" t="s">
        <v>726</v>
      </c>
      <c r="H226" s="49">
        <v>42317</v>
      </c>
      <c r="I226" s="90">
        <v>750.62</v>
      </c>
    </row>
    <row r="227" spans="1:9" ht="26.25">
      <c r="A227" s="35">
        <v>212</v>
      </c>
      <c r="B227" s="53" t="s">
        <v>727</v>
      </c>
      <c r="C227" s="34" t="s">
        <v>2</v>
      </c>
      <c r="D227" s="24">
        <v>1</v>
      </c>
      <c r="E227" s="43" t="s">
        <v>1</v>
      </c>
      <c r="F227" s="48" t="s">
        <v>728</v>
      </c>
      <c r="G227" s="89" t="s">
        <v>530</v>
      </c>
      <c r="H227" s="49">
        <v>42317</v>
      </c>
      <c r="I227" s="90">
        <v>278</v>
      </c>
    </row>
    <row r="228" spans="1:9" ht="26.25">
      <c r="A228" s="35">
        <v>213</v>
      </c>
      <c r="B228" s="53" t="s">
        <v>729</v>
      </c>
      <c r="C228" s="34" t="s">
        <v>2</v>
      </c>
      <c r="D228" s="24">
        <v>1</v>
      </c>
      <c r="E228" s="43" t="s">
        <v>1</v>
      </c>
      <c r="F228" s="48" t="s">
        <v>728</v>
      </c>
      <c r="G228" s="89" t="s">
        <v>664</v>
      </c>
      <c r="H228" s="49">
        <v>42317</v>
      </c>
      <c r="I228" s="90">
        <v>893.2</v>
      </c>
    </row>
    <row r="229" spans="1:9" ht="26.25">
      <c r="A229" s="35">
        <v>214</v>
      </c>
      <c r="B229" s="53" t="s">
        <v>730</v>
      </c>
      <c r="C229" s="34" t="s">
        <v>2</v>
      </c>
      <c r="D229" s="24">
        <v>1</v>
      </c>
      <c r="E229" s="43" t="s">
        <v>1</v>
      </c>
      <c r="F229" s="48" t="s">
        <v>728</v>
      </c>
      <c r="G229" s="89" t="s">
        <v>530</v>
      </c>
      <c r="H229" s="49">
        <v>42318</v>
      </c>
      <c r="I229" s="90">
        <v>59</v>
      </c>
    </row>
    <row r="230" spans="1:9" ht="26.25">
      <c r="A230" s="35">
        <v>215</v>
      </c>
      <c r="B230" s="53" t="s">
        <v>731</v>
      </c>
      <c r="C230" s="34" t="s">
        <v>2</v>
      </c>
      <c r="D230" s="24">
        <v>1</v>
      </c>
      <c r="E230" s="43" t="s">
        <v>1</v>
      </c>
      <c r="F230" s="48" t="s">
        <v>728</v>
      </c>
      <c r="G230" s="89" t="s">
        <v>732</v>
      </c>
      <c r="H230" s="49">
        <v>42318</v>
      </c>
      <c r="I230" s="90">
        <v>70</v>
      </c>
    </row>
    <row r="231" spans="1:9" ht="26.25">
      <c r="A231" s="35">
        <v>216</v>
      </c>
      <c r="B231" s="53" t="s">
        <v>733</v>
      </c>
      <c r="C231" s="34" t="s">
        <v>2</v>
      </c>
      <c r="D231" s="24">
        <v>1</v>
      </c>
      <c r="E231" s="43" t="s">
        <v>1</v>
      </c>
      <c r="F231" s="48" t="s">
        <v>728</v>
      </c>
      <c r="G231" s="89" t="s">
        <v>33</v>
      </c>
      <c r="H231" s="49">
        <v>42318</v>
      </c>
      <c r="I231" s="90">
        <v>125</v>
      </c>
    </row>
    <row r="232" spans="1:9" ht="26.25">
      <c r="A232" s="35">
        <v>217</v>
      </c>
      <c r="B232" s="53" t="s">
        <v>734</v>
      </c>
      <c r="C232" s="34" t="s">
        <v>2</v>
      </c>
      <c r="D232" s="24">
        <v>1</v>
      </c>
      <c r="E232" s="43" t="s">
        <v>1</v>
      </c>
      <c r="F232" s="48" t="s">
        <v>728</v>
      </c>
      <c r="G232" s="89" t="s">
        <v>33</v>
      </c>
      <c r="H232" s="49">
        <v>42318</v>
      </c>
      <c r="I232" s="90">
        <v>291</v>
      </c>
    </row>
    <row r="233" spans="1:9" ht="39">
      <c r="A233" s="35">
        <v>218</v>
      </c>
      <c r="B233" s="53" t="s">
        <v>735</v>
      </c>
      <c r="C233" s="34" t="s">
        <v>2</v>
      </c>
      <c r="D233" s="24">
        <v>1</v>
      </c>
      <c r="E233" s="43" t="s">
        <v>1</v>
      </c>
      <c r="F233" s="48" t="s">
        <v>526</v>
      </c>
      <c r="G233" s="89" t="s">
        <v>162</v>
      </c>
      <c r="H233" s="49">
        <v>42320</v>
      </c>
      <c r="I233" s="90">
        <v>1189</v>
      </c>
    </row>
    <row r="234" spans="1:9" ht="25.5">
      <c r="A234" s="35">
        <v>219</v>
      </c>
      <c r="B234" s="53" t="s">
        <v>736</v>
      </c>
      <c r="C234" s="35" t="s">
        <v>2</v>
      </c>
      <c r="D234" s="36">
        <v>1</v>
      </c>
      <c r="E234" s="44" t="s">
        <v>1</v>
      </c>
      <c r="F234" s="48" t="s">
        <v>737</v>
      </c>
      <c r="G234" s="89" t="s">
        <v>54</v>
      </c>
      <c r="H234" s="49">
        <v>42320</v>
      </c>
      <c r="I234" s="90">
        <v>882</v>
      </c>
    </row>
    <row r="235" spans="1:9" ht="26.25">
      <c r="A235" s="35">
        <v>220</v>
      </c>
      <c r="B235" s="53" t="s">
        <v>738</v>
      </c>
      <c r="C235" s="34" t="s">
        <v>2</v>
      </c>
      <c r="D235" s="24">
        <v>17</v>
      </c>
      <c r="E235" s="43" t="s">
        <v>1</v>
      </c>
      <c r="F235" s="48" t="s">
        <v>4</v>
      </c>
      <c r="G235" s="89" t="s">
        <v>739</v>
      </c>
      <c r="H235" s="49">
        <v>42320</v>
      </c>
      <c r="I235" s="90">
        <v>2904.45</v>
      </c>
    </row>
    <row r="236" spans="1:9" ht="39">
      <c r="A236" s="35">
        <v>221</v>
      </c>
      <c r="B236" s="53" t="s">
        <v>740</v>
      </c>
      <c r="C236" s="34" t="s">
        <v>2</v>
      </c>
      <c r="D236" s="24">
        <v>25</v>
      </c>
      <c r="E236" s="43" t="s">
        <v>1</v>
      </c>
      <c r="F236" s="48" t="s">
        <v>741</v>
      </c>
      <c r="G236" s="89" t="s">
        <v>530</v>
      </c>
      <c r="H236" s="49">
        <v>42320</v>
      </c>
      <c r="I236" s="90">
        <v>4875</v>
      </c>
    </row>
    <row r="237" spans="1:9" ht="38.25">
      <c r="A237" s="35">
        <v>222</v>
      </c>
      <c r="B237" s="53" t="s">
        <v>742</v>
      </c>
      <c r="C237" s="34" t="s">
        <v>2</v>
      </c>
      <c r="D237" s="24">
        <v>1</v>
      </c>
      <c r="E237" s="43" t="s">
        <v>1</v>
      </c>
      <c r="F237" s="48" t="s">
        <v>5</v>
      </c>
      <c r="G237" s="89" t="s">
        <v>667</v>
      </c>
      <c r="H237" s="49">
        <v>42320</v>
      </c>
      <c r="I237" s="90">
        <v>659.4</v>
      </c>
    </row>
    <row r="238" spans="1:9" ht="25.5">
      <c r="A238" s="35">
        <v>223</v>
      </c>
      <c r="B238" s="53" t="s">
        <v>184</v>
      </c>
      <c r="C238" s="34" t="s">
        <v>2</v>
      </c>
      <c r="D238" s="24">
        <v>2</v>
      </c>
      <c r="E238" s="43" t="s">
        <v>1</v>
      </c>
      <c r="F238" s="48" t="s">
        <v>737</v>
      </c>
      <c r="G238" s="89" t="s">
        <v>743</v>
      </c>
      <c r="H238" s="49">
        <v>42321</v>
      </c>
      <c r="I238" s="90">
        <v>270</v>
      </c>
    </row>
    <row r="239" spans="1:9" ht="26.25">
      <c r="A239" s="35">
        <v>224</v>
      </c>
      <c r="B239" s="53" t="s">
        <v>744</v>
      </c>
      <c r="C239" s="34" t="s">
        <v>2</v>
      </c>
      <c r="D239" s="24">
        <v>375</v>
      </c>
      <c r="E239" s="43" t="s">
        <v>1</v>
      </c>
      <c r="F239" s="48" t="s">
        <v>32</v>
      </c>
      <c r="G239" s="89" t="s">
        <v>745</v>
      </c>
      <c r="H239" s="49">
        <v>42324</v>
      </c>
      <c r="I239" s="90">
        <v>562.5</v>
      </c>
    </row>
    <row r="240" spans="1:9" ht="26.25">
      <c r="A240" s="35">
        <v>225</v>
      </c>
      <c r="B240" s="53" t="s">
        <v>746</v>
      </c>
      <c r="C240" s="34" t="s">
        <v>2</v>
      </c>
      <c r="D240" s="24">
        <v>2</v>
      </c>
      <c r="E240" s="43" t="s">
        <v>1</v>
      </c>
      <c r="F240" s="48" t="s">
        <v>487</v>
      </c>
      <c r="G240" s="89" t="s">
        <v>747</v>
      </c>
      <c r="H240" s="49">
        <v>42324</v>
      </c>
      <c r="I240" s="90">
        <v>537</v>
      </c>
    </row>
    <row r="241" spans="1:9" ht="26.25">
      <c r="A241" s="35">
        <v>226</v>
      </c>
      <c r="B241" s="53" t="s">
        <v>748</v>
      </c>
      <c r="C241" s="34" t="s">
        <v>2</v>
      </c>
      <c r="D241" s="24">
        <v>1</v>
      </c>
      <c r="E241" s="43" t="s">
        <v>1</v>
      </c>
      <c r="F241" s="48" t="s">
        <v>447</v>
      </c>
      <c r="G241" s="89" t="s">
        <v>530</v>
      </c>
      <c r="H241" s="49">
        <v>42324</v>
      </c>
      <c r="I241" s="90">
        <v>559</v>
      </c>
    </row>
    <row r="242" spans="1:9" ht="26.25">
      <c r="A242" s="35">
        <v>227</v>
      </c>
      <c r="B242" s="53" t="s">
        <v>601</v>
      </c>
      <c r="C242" s="34" t="s">
        <v>2</v>
      </c>
      <c r="D242" s="24">
        <v>1</v>
      </c>
      <c r="E242" s="43" t="s">
        <v>1</v>
      </c>
      <c r="F242" s="48" t="s">
        <v>602</v>
      </c>
      <c r="G242" s="89" t="s">
        <v>54</v>
      </c>
      <c r="H242" s="49">
        <v>42324</v>
      </c>
      <c r="I242" s="90">
        <v>425</v>
      </c>
    </row>
    <row r="243" spans="1:9" ht="26.25">
      <c r="A243" s="35">
        <v>228</v>
      </c>
      <c r="B243" s="53" t="s">
        <v>749</v>
      </c>
      <c r="C243" s="34" t="s">
        <v>2</v>
      </c>
      <c r="D243" s="24">
        <v>2500</v>
      </c>
      <c r="E243" s="43" t="s">
        <v>1</v>
      </c>
      <c r="F243" s="48" t="s">
        <v>487</v>
      </c>
      <c r="G243" s="89" t="s">
        <v>750</v>
      </c>
      <c r="H243" s="49">
        <v>42324</v>
      </c>
      <c r="I243" s="90">
        <v>50</v>
      </c>
    </row>
    <row r="244" spans="1:9" ht="25.5">
      <c r="A244" s="35">
        <v>229</v>
      </c>
      <c r="B244" s="53" t="s">
        <v>751</v>
      </c>
      <c r="C244" s="34" t="s">
        <v>2</v>
      </c>
      <c r="D244" s="24">
        <v>20</v>
      </c>
      <c r="E244" s="43" t="s">
        <v>1</v>
      </c>
      <c r="F244" s="48" t="s">
        <v>4</v>
      </c>
      <c r="G244" s="89" t="s">
        <v>213</v>
      </c>
      <c r="H244" s="49">
        <v>42326</v>
      </c>
      <c r="I244" s="90">
        <v>7200</v>
      </c>
    </row>
    <row r="245" spans="1:9" ht="26.25">
      <c r="A245" s="35">
        <v>230</v>
      </c>
      <c r="B245" s="53" t="s">
        <v>752</v>
      </c>
      <c r="C245" s="34" t="s">
        <v>2</v>
      </c>
      <c r="D245" s="24">
        <v>4</v>
      </c>
      <c r="E245" s="43" t="s">
        <v>1</v>
      </c>
      <c r="F245" s="48" t="s">
        <v>35</v>
      </c>
      <c r="G245" s="89" t="s">
        <v>753</v>
      </c>
      <c r="H245" s="49">
        <v>42326</v>
      </c>
      <c r="I245" s="90">
        <v>406.8</v>
      </c>
    </row>
    <row r="246" spans="1:9" ht="26.25">
      <c r="A246" s="35">
        <v>231</v>
      </c>
      <c r="B246" s="53" t="s">
        <v>754</v>
      </c>
      <c r="C246" s="34" t="s">
        <v>2</v>
      </c>
      <c r="D246" s="24">
        <v>6</v>
      </c>
      <c r="E246" s="43" t="s">
        <v>1</v>
      </c>
      <c r="F246" s="48" t="s">
        <v>131</v>
      </c>
      <c r="G246" s="89" t="s">
        <v>755</v>
      </c>
      <c r="H246" s="49">
        <v>42326</v>
      </c>
      <c r="I246" s="90">
        <v>94.92</v>
      </c>
    </row>
    <row r="247" spans="1:9" ht="39">
      <c r="A247" s="35">
        <v>232</v>
      </c>
      <c r="B247" s="53" t="s">
        <v>756</v>
      </c>
      <c r="C247" s="34" t="s">
        <v>2</v>
      </c>
      <c r="D247" s="24">
        <v>1</v>
      </c>
      <c r="E247" s="43" t="s">
        <v>1</v>
      </c>
      <c r="F247" s="48" t="s">
        <v>487</v>
      </c>
      <c r="G247" s="89" t="s">
        <v>48</v>
      </c>
      <c r="H247" s="49">
        <v>42326</v>
      </c>
      <c r="I247" s="90">
        <v>394.65</v>
      </c>
    </row>
    <row r="248" spans="1:9" ht="26.25">
      <c r="A248" s="35">
        <v>233</v>
      </c>
      <c r="B248" s="53" t="s">
        <v>757</v>
      </c>
      <c r="C248" s="34" t="s">
        <v>2</v>
      </c>
      <c r="D248" s="24">
        <v>1</v>
      </c>
      <c r="E248" s="43" t="s">
        <v>1</v>
      </c>
      <c r="F248" s="48" t="s">
        <v>30</v>
      </c>
      <c r="G248" s="89" t="s">
        <v>708</v>
      </c>
      <c r="H248" s="49">
        <v>42326</v>
      </c>
      <c r="I248" s="90">
        <v>389.85</v>
      </c>
    </row>
    <row r="249" spans="1:9" ht="26.25">
      <c r="A249" s="35">
        <v>234</v>
      </c>
      <c r="B249" s="53" t="s">
        <v>758</v>
      </c>
      <c r="C249" s="34" t="s">
        <v>2</v>
      </c>
      <c r="D249" s="24">
        <v>2</v>
      </c>
      <c r="E249" s="43" t="s">
        <v>1</v>
      </c>
      <c r="F249" s="48" t="s">
        <v>39</v>
      </c>
      <c r="G249" s="89" t="s">
        <v>530</v>
      </c>
      <c r="H249" s="49">
        <v>42326</v>
      </c>
      <c r="I249" s="90">
        <v>388</v>
      </c>
    </row>
    <row r="250" spans="1:9" ht="26.25">
      <c r="A250" s="35">
        <v>235</v>
      </c>
      <c r="B250" s="53" t="s">
        <v>759</v>
      </c>
      <c r="C250" s="34" t="s">
        <v>2</v>
      </c>
      <c r="D250" s="24">
        <v>1</v>
      </c>
      <c r="E250" s="43" t="s">
        <v>1</v>
      </c>
      <c r="F250" s="48" t="s">
        <v>728</v>
      </c>
      <c r="G250" s="89" t="s">
        <v>54</v>
      </c>
      <c r="H250" s="49">
        <v>42326</v>
      </c>
      <c r="I250" s="90">
        <v>147</v>
      </c>
    </row>
    <row r="251" spans="1:9" ht="38.25">
      <c r="A251" s="35">
        <v>236</v>
      </c>
      <c r="B251" s="53" t="s">
        <v>760</v>
      </c>
      <c r="C251" s="34" t="s">
        <v>2</v>
      </c>
      <c r="D251" s="24">
        <v>1</v>
      </c>
      <c r="E251" s="43" t="s">
        <v>1</v>
      </c>
      <c r="F251" s="48" t="s">
        <v>32</v>
      </c>
      <c r="G251" s="89" t="s">
        <v>761</v>
      </c>
      <c r="H251" s="49">
        <v>42326</v>
      </c>
      <c r="I251" s="90">
        <v>335</v>
      </c>
    </row>
    <row r="252" spans="1:9" ht="39">
      <c r="A252" s="35">
        <v>237</v>
      </c>
      <c r="B252" s="53" t="s">
        <v>414</v>
      </c>
      <c r="C252" s="35" t="s">
        <v>2</v>
      </c>
      <c r="D252" s="36">
        <v>9</v>
      </c>
      <c r="E252" s="44" t="s">
        <v>1</v>
      </c>
      <c r="F252" s="48" t="s">
        <v>131</v>
      </c>
      <c r="G252" s="89" t="s">
        <v>762</v>
      </c>
      <c r="H252" s="49">
        <v>42326</v>
      </c>
      <c r="I252" s="90">
        <v>1890</v>
      </c>
    </row>
    <row r="253" spans="1:9" ht="26.25">
      <c r="A253" s="35">
        <v>238</v>
      </c>
      <c r="B253" s="53" t="s">
        <v>763</v>
      </c>
      <c r="C253" s="34" t="s">
        <v>2</v>
      </c>
      <c r="D253" s="24">
        <v>18000</v>
      </c>
      <c r="E253" s="43" t="s">
        <v>1</v>
      </c>
      <c r="F253" s="48" t="s">
        <v>22</v>
      </c>
      <c r="G253" s="89" t="s">
        <v>257</v>
      </c>
      <c r="H253" s="49">
        <v>42327</v>
      </c>
      <c r="I253" s="90">
        <v>1980</v>
      </c>
    </row>
    <row r="254" spans="1:9" ht="38.25">
      <c r="A254" s="35">
        <v>239</v>
      </c>
      <c r="B254" s="53" t="s">
        <v>764</v>
      </c>
      <c r="C254" s="34" t="s">
        <v>2</v>
      </c>
      <c r="D254" s="24">
        <v>6</v>
      </c>
      <c r="E254" s="43" t="s">
        <v>1</v>
      </c>
      <c r="F254" s="48" t="s">
        <v>35</v>
      </c>
      <c r="G254" s="89" t="s">
        <v>138</v>
      </c>
      <c r="H254" s="49">
        <v>42327</v>
      </c>
      <c r="I254" s="90">
        <v>1020</v>
      </c>
    </row>
    <row r="255" spans="1:9">
      <c r="A255" s="35">
        <v>240</v>
      </c>
      <c r="B255" s="70" t="s">
        <v>96</v>
      </c>
      <c r="C255" s="101"/>
      <c r="D255" s="102"/>
      <c r="E255" s="103"/>
      <c r="F255" s="104"/>
      <c r="G255" s="105"/>
      <c r="H255" s="106"/>
      <c r="I255" s="107"/>
    </row>
    <row r="256" spans="1:9" ht="38.25">
      <c r="A256" s="35">
        <v>241</v>
      </c>
      <c r="B256" s="53" t="s">
        <v>765</v>
      </c>
      <c r="C256" s="34" t="s">
        <v>2</v>
      </c>
      <c r="D256" s="24">
        <v>7</v>
      </c>
      <c r="E256" s="43" t="s">
        <v>1</v>
      </c>
      <c r="F256" s="48" t="s">
        <v>526</v>
      </c>
      <c r="G256" s="89" t="s">
        <v>766</v>
      </c>
      <c r="H256" s="49">
        <v>42327</v>
      </c>
      <c r="I256" s="90">
        <v>559.16</v>
      </c>
    </row>
    <row r="257" spans="1:9" ht="26.25">
      <c r="A257" s="35">
        <v>242</v>
      </c>
      <c r="B257" s="53" t="s">
        <v>767</v>
      </c>
      <c r="C257" s="34" t="s">
        <v>2</v>
      </c>
      <c r="D257" s="24">
        <v>1</v>
      </c>
      <c r="E257" s="43" t="s">
        <v>1</v>
      </c>
      <c r="F257" s="48" t="s">
        <v>4</v>
      </c>
      <c r="G257" s="89" t="s">
        <v>534</v>
      </c>
      <c r="H257" s="49">
        <v>42327</v>
      </c>
      <c r="I257" s="90">
        <v>585</v>
      </c>
    </row>
    <row r="258" spans="1:9" ht="39">
      <c r="A258" s="35">
        <v>243</v>
      </c>
      <c r="B258" s="53" t="s">
        <v>768</v>
      </c>
      <c r="C258" s="34" t="s">
        <v>2</v>
      </c>
      <c r="D258" s="24">
        <v>1</v>
      </c>
      <c r="E258" s="43" t="s">
        <v>1</v>
      </c>
      <c r="F258" s="48" t="s">
        <v>6</v>
      </c>
      <c r="G258" s="89" t="s">
        <v>403</v>
      </c>
      <c r="H258" s="49">
        <v>42327</v>
      </c>
      <c r="I258" s="90">
        <v>255</v>
      </c>
    </row>
    <row r="259" spans="1:9" ht="25.5">
      <c r="A259" s="35">
        <v>244</v>
      </c>
      <c r="B259" s="53" t="s">
        <v>551</v>
      </c>
      <c r="C259" s="34" t="s">
        <v>2</v>
      </c>
      <c r="D259" s="24">
        <v>5</v>
      </c>
      <c r="E259" s="43" t="s">
        <v>1</v>
      </c>
      <c r="F259" s="48" t="s">
        <v>5</v>
      </c>
      <c r="G259" s="89" t="s">
        <v>534</v>
      </c>
      <c r="H259" s="49">
        <v>42327</v>
      </c>
      <c r="I259" s="90">
        <v>1490</v>
      </c>
    </row>
    <row r="260" spans="1:9" ht="39">
      <c r="A260" s="35">
        <v>245</v>
      </c>
      <c r="B260" s="53" t="s">
        <v>405</v>
      </c>
      <c r="C260" s="34" t="s">
        <v>2</v>
      </c>
      <c r="D260" s="24">
        <v>1</v>
      </c>
      <c r="E260" s="43" t="s">
        <v>1</v>
      </c>
      <c r="F260" s="48" t="s">
        <v>769</v>
      </c>
      <c r="G260" s="89" t="s">
        <v>257</v>
      </c>
      <c r="H260" s="49">
        <v>42327</v>
      </c>
      <c r="I260" s="90">
        <v>10720</v>
      </c>
    </row>
    <row r="261" spans="1:9" ht="39">
      <c r="A261" s="35">
        <v>246</v>
      </c>
      <c r="B261" s="53" t="s">
        <v>405</v>
      </c>
      <c r="C261" s="34" t="s">
        <v>2</v>
      </c>
      <c r="D261" s="24">
        <v>1</v>
      </c>
      <c r="E261" s="43" t="s">
        <v>1</v>
      </c>
      <c r="F261" s="48" t="s">
        <v>769</v>
      </c>
      <c r="G261" s="89" t="s">
        <v>772</v>
      </c>
      <c r="H261" s="49">
        <v>42327</v>
      </c>
      <c r="I261" s="90">
        <v>4420</v>
      </c>
    </row>
    <row r="262" spans="1:9" ht="39">
      <c r="A262" s="35">
        <v>247</v>
      </c>
      <c r="B262" s="53" t="s">
        <v>405</v>
      </c>
      <c r="C262" s="34" t="s">
        <v>2</v>
      </c>
      <c r="D262" s="24">
        <v>1</v>
      </c>
      <c r="E262" s="43" t="s">
        <v>1</v>
      </c>
      <c r="F262" s="48" t="s">
        <v>769</v>
      </c>
      <c r="G262" s="89" t="s">
        <v>773</v>
      </c>
      <c r="H262" s="49">
        <v>42328</v>
      </c>
      <c r="I262" s="90">
        <v>600</v>
      </c>
    </row>
    <row r="263" spans="1:9" ht="39">
      <c r="A263" s="35">
        <v>248</v>
      </c>
      <c r="B263" s="53" t="s">
        <v>405</v>
      </c>
      <c r="C263" s="34" t="s">
        <v>2</v>
      </c>
      <c r="D263" s="24">
        <v>1</v>
      </c>
      <c r="E263" s="43" t="s">
        <v>1</v>
      </c>
      <c r="F263" s="48" t="s">
        <v>769</v>
      </c>
      <c r="G263" s="89" t="s">
        <v>406</v>
      </c>
      <c r="H263" s="49">
        <v>42328</v>
      </c>
      <c r="I263" s="90">
        <v>4520</v>
      </c>
    </row>
    <row r="264" spans="1:9" ht="39">
      <c r="A264" s="35">
        <v>249</v>
      </c>
      <c r="B264" s="53" t="s">
        <v>405</v>
      </c>
      <c r="C264" s="34" t="s">
        <v>2</v>
      </c>
      <c r="D264" s="24">
        <v>1</v>
      </c>
      <c r="E264" s="43" t="s">
        <v>1</v>
      </c>
      <c r="F264" s="48" t="s">
        <v>769</v>
      </c>
      <c r="G264" s="89" t="s">
        <v>353</v>
      </c>
      <c r="H264" s="49">
        <v>42328</v>
      </c>
      <c r="I264" s="90">
        <v>9043</v>
      </c>
    </row>
    <row r="265" spans="1:9" ht="39">
      <c r="A265" s="35">
        <v>250</v>
      </c>
      <c r="B265" s="53" t="s">
        <v>774</v>
      </c>
      <c r="C265" s="34" t="s">
        <v>2</v>
      </c>
      <c r="D265" s="24">
        <v>87</v>
      </c>
      <c r="E265" s="43" t="s">
        <v>1</v>
      </c>
      <c r="F265" s="48" t="s">
        <v>0</v>
      </c>
      <c r="G265" s="89" t="s">
        <v>213</v>
      </c>
      <c r="H265" s="49">
        <v>42327</v>
      </c>
      <c r="I265" s="90">
        <v>7830</v>
      </c>
    </row>
    <row r="266" spans="1:9" ht="39">
      <c r="A266" s="35">
        <v>251</v>
      </c>
      <c r="B266" s="53" t="s">
        <v>775</v>
      </c>
      <c r="C266" s="34" t="s">
        <v>2</v>
      </c>
      <c r="D266" s="24">
        <v>6</v>
      </c>
      <c r="E266" s="43" t="s">
        <v>1</v>
      </c>
      <c r="F266" s="48" t="s">
        <v>131</v>
      </c>
      <c r="G266" s="89" t="s">
        <v>766</v>
      </c>
      <c r="H266" s="49">
        <v>42328</v>
      </c>
      <c r="I266" s="90">
        <v>1200</v>
      </c>
    </row>
    <row r="267" spans="1:9">
      <c r="A267" s="35">
        <v>252</v>
      </c>
      <c r="B267" s="70" t="s">
        <v>96</v>
      </c>
      <c r="C267" s="101"/>
      <c r="D267" s="102"/>
      <c r="E267" s="103"/>
      <c r="F267" s="104"/>
      <c r="G267" s="105"/>
      <c r="H267" s="106"/>
      <c r="I267" s="107"/>
    </row>
    <row r="268" spans="1:9" ht="39">
      <c r="A268" s="35">
        <v>253</v>
      </c>
      <c r="B268" s="53" t="s">
        <v>776</v>
      </c>
      <c r="C268" s="35" t="s">
        <v>2</v>
      </c>
      <c r="D268" s="36">
        <v>11</v>
      </c>
      <c r="E268" s="44" t="s">
        <v>1</v>
      </c>
      <c r="F268" s="48" t="s">
        <v>6</v>
      </c>
      <c r="G268" s="89" t="s">
        <v>469</v>
      </c>
      <c r="H268" s="49">
        <v>42331</v>
      </c>
      <c r="I268" s="90">
        <v>2083.4</v>
      </c>
    </row>
    <row r="269" spans="1:9" ht="38.25">
      <c r="A269" s="35">
        <v>254</v>
      </c>
      <c r="B269" s="53" t="s">
        <v>777</v>
      </c>
      <c r="C269" s="34" t="s">
        <v>2</v>
      </c>
      <c r="D269" s="24">
        <v>9</v>
      </c>
      <c r="E269" s="43" t="s">
        <v>1</v>
      </c>
      <c r="F269" s="48" t="s">
        <v>6</v>
      </c>
      <c r="G269" s="89" t="s">
        <v>138</v>
      </c>
      <c r="H269" s="49">
        <v>42331</v>
      </c>
      <c r="I269" s="90">
        <v>4500</v>
      </c>
    </row>
    <row r="270" spans="1:9" ht="38.25">
      <c r="A270" s="35">
        <v>255</v>
      </c>
      <c r="B270" s="53" t="s">
        <v>778</v>
      </c>
      <c r="C270" s="34" t="s">
        <v>2</v>
      </c>
      <c r="D270" s="24">
        <v>1</v>
      </c>
      <c r="E270" s="43" t="s">
        <v>1</v>
      </c>
      <c r="F270" s="48" t="s">
        <v>233</v>
      </c>
      <c r="G270" s="89" t="s">
        <v>48</v>
      </c>
      <c r="H270" s="49">
        <v>42331</v>
      </c>
      <c r="I270" s="90">
        <v>131.5</v>
      </c>
    </row>
    <row r="271" spans="1:9" ht="26.25">
      <c r="A271" s="35">
        <v>256</v>
      </c>
      <c r="B271" s="53" t="s">
        <v>779</v>
      </c>
      <c r="C271" s="34" t="s">
        <v>2</v>
      </c>
      <c r="D271" s="24">
        <v>2</v>
      </c>
      <c r="E271" s="43" t="s">
        <v>1</v>
      </c>
      <c r="F271" s="48" t="s">
        <v>131</v>
      </c>
      <c r="G271" s="89" t="s">
        <v>530</v>
      </c>
      <c r="H271" s="49">
        <v>42331</v>
      </c>
      <c r="I271" s="90">
        <v>578</v>
      </c>
    </row>
    <row r="272" spans="1:9" ht="39">
      <c r="A272" s="35">
        <v>257</v>
      </c>
      <c r="B272" s="53" t="s">
        <v>780</v>
      </c>
      <c r="C272" s="34" t="s">
        <v>2</v>
      </c>
      <c r="D272" s="24">
        <v>1</v>
      </c>
      <c r="E272" s="43" t="s">
        <v>1</v>
      </c>
      <c r="F272" s="48" t="s">
        <v>36</v>
      </c>
      <c r="G272" s="89" t="s">
        <v>753</v>
      </c>
      <c r="H272" s="49">
        <v>42331</v>
      </c>
      <c r="I272" s="90">
        <v>4200</v>
      </c>
    </row>
    <row r="273" spans="1:9" ht="51.75">
      <c r="A273" s="35">
        <v>258</v>
      </c>
      <c r="B273" s="53" t="s">
        <v>781</v>
      </c>
      <c r="C273" s="34" t="s">
        <v>2</v>
      </c>
      <c r="D273" s="24">
        <v>1</v>
      </c>
      <c r="E273" s="43" t="s">
        <v>1</v>
      </c>
      <c r="F273" s="48" t="s">
        <v>291</v>
      </c>
      <c r="G273" s="89" t="s">
        <v>782</v>
      </c>
      <c r="H273" s="49">
        <v>42331</v>
      </c>
      <c r="I273" s="90">
        <v>6800</v>
      </c>
    </row>
    <row r="274" spans="1:9" ht="26.25">
      <c r="A274" s="35">
        <v>259</v>
      </c>
      <c r="B274" s="53" t="s">
        <v>783</v>
      </c>
      <c r="C274" s="34" t="s">
        <v>2</v>
      </c>
      <c r="D274" s="24">
        <v>4</v>
      </c>
      <c r="E274" s="43" t="s">
        <v>1</v>
      </c>
      <c r="F274" s="48" t="s">
        <v>0</v>
      </c>
      <c r="G274" s="89" t="s">
        <v>523</v>
      </c>
      <c r="H274" s="49">
        <v>42332</v>
      </c>
      <c r="I274" s="90">
        <v>1965.7</v>
      </c>
    </row>
    <row r="275" spans="1:9" ht="39">
      <c r="A275" s="35">
        <v>260</v>
      </c>
      <c r="B275" s="53" t="s">
        <v>405</v>
      </c>
      <c r="C275" s="34" t="s">
        <v>2</v>
      </c>
      <c r="D275" s="24">
        <v>1</v>
      </c>
      <c r="E275" s="43" t="s">
        <v>1</v>
      </c>
      <c r="F275" s="48" t="s">
        <v>769</v>
      </c>
      <c r="G275" s="89" t="s">
        <v>663</v>
      </c>
      <c r="H275" s="49">
        <v>42332</v>
      </c>
      <c r="I275" s="90">
        <v>9896</v>
      </c>
    </row>
    <row r="276" spans="1:9" ht="39">
      <c r="A276" s="35">
        <v>261</v>
      </c>
      <c r="B276" s="53" t="s">
        <v>405</v>
      </c>
      <c r="C276" s="34" t="s">
        <v>2</v>
      </c>
      <c r="D276" s="24">
        <v>1</v>
      </c>
      <c r="E276" s="43" t="s">
        <v>1</v>
      </c>
      <c r="F276" s="48" t="s">
        <v>769</v>
      </c>
      <c r="G276" s="89" t="s">
        <v>355</v>
      </c>
      <c r="H276" s="49">
        <v>42332</v>
      </c>
      <c r="I276" s="90">
        <v>1008</v>
      </c>
    </row>
    <row r="277" spans="1:9" ht="39">
      <c r="A277" s="35">
        <v>262</v>
      </c>
      <c r="B277" s="53" t="s">
        <v>405</v>
      </c>
      <c r="C277" s="34" t="s">
        <v>2</v>
      </c>
      <c r="D277" s="24">
        <v>1</v>
      </c>
      <c r="E277" s="43" t="s">
        <v>1</v>
      </c>
      <c r="F277" s="48" t="s">
        <v>769</v>
      </c>
      <c r="G277" s="89" t="s">
        <v>279</v>
      </c>
      <c r="H277" s="49">
        <v>42332</v>
      </c>
      <c r="I277" s="90">
        <v>990</v>
      </c>
    </row>
    <row r="278" spans="1:9" ht="51">
      <c r="A278" s="35">
        <v>263</v>
      </c>
      <c r="B278" s="53" t="s">
        <v>784</v>
      </c>
      <c r="C278" s="34" t="s">
        <v>2</v>
      </c>
      <c r="D278" s="24">
        <v>1</v>
      </c>
      <c r="E278" s="43" t="s">
        <v>1</v>
      </c>
      <c r="F278" s="48" t="s">
        <v>38</v>
      </c>
      <c r="G278" s="89" t="s">
        <v>176</v>
      </c>
      <c r="H278" s="49">
        <v>42332</v>
      </c>
      <c r="I278" s="90">
        <v>908</v>
      </c>
    </row>
    <row r="279" spans="1:9" ht="26.25">
      <c r="A279" s="35">
        <v>264</v>
      </c>
      <c r="B279" s="53" t="s">
        <v>785</v>
      </c>
      <c r="C279" s="34" t="s">
        <v>2</v>
      </c>
      <c r="D279" s="24">
        <v>14</v>
      </c>
      <c r="E279" s="43" t="s">
        <v>1</v>
      </c>
      <c r="F279" s="48" t="s">
        <v>0</v>
      </c>
      <c r="G279" s="89" t="s">
        <v>732</v>
      </c>
      <c r="H279" s="49">
        <v>42332</v>
      </c>
      <c r="I279" s="90">
        <v>2310</v>
      </c>
    </row>
    <row r="280" spans="1:9" ht="38.25">
      <c r="A280" s="35">
        <v>265</v>
      </c>
      <c r="B280" s="53" t="s">
        <v>786</v>
      </c>
      <c r="C280" s="34" t="s">
        <v>2</v>
      </c>
      <c r="D280" s="24">
        <v>1</v>
      </c>
      <c r="E280" s="43" t="s">
        <v>1</v>
      </c>
      <c r="F280" s="48" t="s">
        <v>728</v>
      </c>
      <c r="G280" s="89" t="s">
        <v>469</v>
      </c>
      <c r="H280" s="49">
        <v>42332</v>
      </c>
      <c r="I280" s="90">
        <v>980</v>
      </c>
    </row>
    <row r="281" spans="1:9" ht="39">
      <c r="A281" s="35">
        <v>266</v>
      </c>
      <c r="B281" s="53" t="s">
        <v>787</v>
      </c>
      <c r="C281" s="34" t="s">
        <v>2</v>
      </c>
      <c r="D281" s="24">
        <v>20</v>
      </c>
      <c r="E281" s="43" t="s">
        <v>1</v>
      </c>
      <c r="F281" s="48" t="s">
        <v>788</v>
      </c>
      <c r="G281" s="89" t="s">
        <v>789</v>
      </c>
      <c r="H281" s="49">
        <v>42333</v>
      </c>
      <c r="I281" s="90">
        <v>760</v>
      </c>
    </row>
    <row r="282" spans="1:9" ht="39">
      <c r="A282" s="35">
        <v>267</v>
      </c>
      <c r="B282" s="53" t="s">
        <v>405</v>
      </c>
      <c r="C282" s="35" t="s">
        <v>2</v>
      </c>
      <c r="D282" s="36">
        <v>1</v>
      </c>
      <c r="E282" s="44" t="s">
        <v>1</v>
      </c>
      <c r="F282" s="48" t="s">
        <v>769</v>
      </c>
      <c r="G282" s="89" t="s">
        <v>773</v>
      </c>
      <c r="H282" s="49">
        <v>42333</v>
      </c>
      <c r="I282" s="90">
        <v>2500</v>
      </c>
    </row>
    <row r="283" spans="1:9" ht="26.25">
      <c r="A283" s="35">
        <v>268</v>
      </c>
      <c r="B283" s="53" t="s">
        <v>790</v>
      </c>
      <c r="C283" s="34" t="s">
        <v>2</v>
      </c>
      <c r="D283" s="24">
        <v>1</v>
      </c>
      <c r="E283" s="43" t="s">
        <v>1</v>
      </c>
      <c r="F283" s="48" t="s">
        <v>120</v>
      </c>
      <c r="G283" s="89" t="s">
        <v>791</v>
      </c>
      <c r="H283" s="49">
        <v>42333</v>
      </c>
      <c r="I283" s="90">
        <v>14927.3</v>
      </c>
    </row>
    <row r="284" spans="1:9" ht="26.25">
      <c r="A284" s="35">
        <v>269</v>
      </c>
      <c r="B284" s="53" t="s">
        <v>792</v>
      </c>
      <c r="C284" s="34" t="s">
        <v>2</v>
      </c>
      <c r="D284" s="24">
        <v>3</v>
      </c>
      <c r="E284" s="43" t="s">
        <v>1</v>
      </c>
      <c r="F284" s="48" t="s">
        <v>131</v>
      </c>
      <c r="G284" s="89" t="s">
        <v>530</v>
      </c>
      <c r="H284" s="49">
        <v>42333</v>
      </c>
      <c r="I284" s="90">
        <v>897</v>
      </c>
    </row>
    <row r="285" spans="1:9" ht="38.25">
      <c r="A285" s="35">
        <v>270</v>
      </c>
      <c r="B285" s="53" t="s">
        <v>793</v>
      </c>
      <c r="C285" s="34" t="s">
        <v>2</v>
      </c>
      <c r="D285" s="24">
        <v>1</v>
      </c>
      <c r="E285" s="43" t="s">
        <v>1</v>
      </c>
      <c r="F285" s="48" t="s">
        <v>4</v>
      </c>
      <c r="G285" s="89" t="s">
        <v>585</v>
      </c>
      <c r="H285" s="49">
        <v>42333</v>
      </c>
      <c r="I285" s="90">
        <v>1001.8</v>
      </c>
    </row>
    <row r="286" spans="1:9">
      <c r="A286" s="35">
        <v>271</v>
      </c>
      <c r="B286" s="53" t="s">
        <v>794</v>
      </c>
      <c r="C286" s="34" t="s">
        <v>2</v>
      </c>
      <c r="D286" s="24">
        <v>1</v>
      </c>
      <c r="E286" s="43" t="s">
        <v>1</v>
      </c>
      <c r="F286" s="48" t="s">
        <v>4</v>
      </c>
      <c r="G286" s="89" t="s">
        <v>584</v>
      </c>
      <c r="H286" s="49">
        <v>42333</v>
      </c>
      <c r="I286" s="90">
        <v>871.5</v>
      </c>
    </row>
    <row r="287" spans="1:9" ht="26.25">
      <c r="A287" s="35">
        <v>272</v>
      </c>
      <c r="B287" s="53" t="s">
        <v>795</v>
      </c>
      <c r="C287" s="34" t="s">
        <v>2</v>
      </c>
      <c r="D287" s="24">
        <v>4</v>
      </c>
      <c r="E287" s="43" t="s">
        <v>1</v>
      </c>
      <c r="F287" s="48" t="s">
        <v>32</v>
      </c>
      <c r="G287" s="89" t="s">
        <v>33</v>
      </c>
      <c r="H287" s="49">
        <v>42334</v>
      </c>
      <c r="I287" s="90">
        <v>392</v>
      </c>
    </row>
    <row r="288" spans="1:9" ht="25.5">
      <c r="A288" s="35">
        <v>273</v>
      </c>
      <c r="B288" s="53" t="s">
        <v>796</v>
      </c>
      <c r="C288" s="34" t="s">
        <v>2</v>
      </c>
      <c r="D288" s="24">
        <v>4</v>
      </c>
      <c r="E288" s="43" t="s">
        <v>1</v>
      </c>
      <c r="F288" s="48" t="s">
        <v>591</v>
      </c>
      <c r="G288" s="89" t="s">
        <v>755</v>
      </c>
      <c r="H288" s="49">
        <v>42334</v>
      </c>
      <c r="I288" s="90">
        <v>198.88</v>
      </c>
    </row>
    <row r="289" spans="1:9" ht="25.5">
      <c r="A289" s="35">
        <v>274</v>
      </c>
      <c r="B289" s="53" t="s">
        <v>590</v>
      </c>
      <c r="C289" s="34" t="s">
        <v>2</v>
      </c>
      <c r="D289" s="24">
        <v>12</v>
      </c>
      <c r="E289" s="43" t="s">
        <v>1</v>
      </c>
      <c r="F289" s="48" t="s">
        <v>591</v>
      </c>
      <c r="G289" s="89" t="s">
        <v>755</v>
      </c>
      <c r="H289" s="49">
        <v>42334</v>
      </c>
      <c r="I289" s="90">
        <v>94.92</v>
      </c>
    </row>
    <row r="290" spans="1:9" ht="39">
      <c r="A290" s="35">
        <v>275</v>
      </c>
      <c r="B290" s="53" t="s">
        <v>797</v>
      </c>
      <c r="C290" s="34" t="s">
        <v>2</v>
      </c>
      <c r="D290" s="24">
        <v>1</v>
      </c>
      <c r="E290" s="43" t="s">
        <v>1</v>
      </c>
      <c r="F290" s="48" t="s">
        <v>30</v>
      </c>
      <c r="G290" s="89" t="s">
        <v>791</v>
      </c>
      <c r="H290" s="49">
        <v>42335</v>
      </c>
      <c r="I290" s="90">
        <v>9994.8700000000008</v>
      </c>
    </row>
    <row r="291" spans="1:9" ht="26.25">
      <c r="A291" s="35">
        <v>276</v>
      </c>
      <c r="B291" s="53" t="s">
        <v>798</v>
      </c>
      <c r="C291" s="34" t="s">
        <v>2</v>
      </c>
      <c r="D291" s="24">
        <v>1</v>
      </c>
      <c r="E291" s="43" t="s">
        <v>1</v>
      </c>
      <c r="F291" s="48" t="s">
        <v>728</v>
      </c>
      <c r="G291" s="89" t="s">
        <v>732</v>
      </c>
      <c r="H291" s="49">
        <v>42335</v>
      </c>
      <c r="I291" s="90">
        <v>650</v>
      </c>
    </row>
    <row r="292" spans="1:9" ht="38.25">
      <c r="A292" s="35">
        <v>277</v>
      </c>
      <c r="B292" s="53" t="s">
        <v>799</v>
      </c>
      <c r="C292" s="34" t="s">
        <v>2</v>
      </c>
      <c r="D292" s="24">
        <v>1</v>
      </c>
      <c r="E292" s="43" t="s">
        <v>1</v>
      </c>
      <c r="F292" s="48" t="s">
        <v>39</v>
      </c>
      <c r="G292" s="89" t="s">
        <v>800</v>
      </c>
      <c r="H292" s="49">
        <v>42335</v>
      </c>
      <c r="I292" s="90">
        <v>1250</v>
      </c>
    </row>
    <row r="293" spans="1:9">
      <c r="A293" s="35"/>
      <c r="B293" s="142" t="s">
        <v>426</v>
      </c>
      <c r="C293" s="143"/>
      <c r="D293" s="143"/>
      <c r="E293" s="143"/>
      <c r="F293" s="143"/>
      <c r="G293" s="143"/>
      <c r="H293" s="144"/>
      <c r="I293" s="115">
        <f>SUM(I221:I292)</f>
        <v>147766.22</v>
      </c>
    </row>
    <row r="294" spans="1:9" ht="26.25">
      <c r="A294" s="35">
        <v>278</v>
      </c>
      <c r="B294" s="53" t="s">
        <v>801</v>
      </c>
      <c r="C294" s="34" t="s">
        <v>2</v>
      </c>
      <c r="D294" s="24">
        <v>3</v>
      </c>
      <c r="E294" s="43" t="s">
        <v>1</v>
      </c>
      <c r="F294" s="48" t="s">
        <v>728</v>
      </c>
      <c r="G294" s="89" t="s">
        <v>739</v>
      </c>
      <c r="H294" s="49">
        <v>42339</v>
      </c>
      <c r="I294" s="90">
        <v>208.05</v>
      </c>
    </row>
    <row r="295" spans="1:9" ht="38.25">
      <c r="A295" s="35">
        <v>279</v>
      </c>
      <c r="B295" s="53" t="s">
        <v>802</v>
      </c>
      <c r="C295" s="34" t="s">
        <v>2</v>
      </c>
      <c r="D295" s="24">
        <v>1</v>
      </c>
      <c r="E295" s="43" t="s">
        <v>1</v>
      </c>
      <c r="F295" s="48" t="s">
        <v>0</v>
      </c>
      <c r="G295" s="89" t="s">
        <v>433</v>
      </c>
      <c r="H295" s="49">
        <v>42340</v>
      </c>
      <c r="I295" s="90">
        <v>8347.06</v>
      </c>
    </row>
    <row r="296" spans="1:9" ht="26.25">
      <c r="A296" s="35">
        <v>280</v>
      </c>
      <c r="B296" s="53" t="s">
        <v>803</v>
      </c>
      <c r="C296" s="34" t="s">
        <v>2</v>
      </c>
      <c r="D296" s="24">
        <v>1</v>
      </c>
      <c r="E296" s="43" t="s">
        <v>1</v>
      </c>
      <c r="F296" s="48" t="s">
        <v>447</v>
      </c>
      <c r="G296" s="89" t="s">
        <v>534</v>
      </c>
      <c r="H296" s="49">
        <v>42340</v>
      </c>
      <c r="I296" s="90">
        <v>970</v>
      </c>
    </row>
    <row r="297" spans="1:9" ht="26.25">
      <c r="A297" s="35">
        <v>281</v>
      </c>
      <c r="B297" s="53" t="s">
        <v>804</v>
      </c>
      <c r="C297" s="34" t="s">
        <v>2</v>
      </c>
      <c r="D297" s="24">
        <v>7</v>
      </c>
      <c r="E297" s="43" t="s">
        <v>1</v>
      </c>
      <c r="F297" s="48" t="s">
        <v>447</v>
      </c>
      <c r="G297" s="89" t="s">
        <v>213</v>
      </c>
      <c r="H297" s="49">
        <v>42340</v>
      </c>
      <c r="I297" s="90">
        <v>1540</v>
      </c>
    </row>
    <row r="298" spans="1:9" ht="51.75">
      <c r="A298" s="35">
        <v>282</v>
      </c>
      <c r="B298" s="53" t="s">
        <v>805</v>
      </c>
      <c r="C298" s="34" t="s">
        <v>2</v>
      </c>
      <c r="D298" s="24">
        <v>7</v>
      </c>
      <c r="E298" s="43" t="s">
        <v>1</v>
      </c>
      <c r="F298" s="48" t="s">
        <v>7</v>
      </c>
      <c r="G298" s="89" t="s">
        <v>806</v>
      </c>
      <c r="H298" s="49">
        <v>42340</v>
      </c>
      <c r="I298" s="90">
        <v>5537.09</v>
      </c>
    </row>
    <row r="299" spans="1:9" ht="39">
      <c r="A299" s="35">
        <v>283</v>
      </c>
      <c r="B299" s="53" t="s">
        <v>690</v>
      </c>
      <c r="C299" s="35" t="s">
        <v>2</v>
      </c>
      <c r="D299" s="36">
        <v>1</v>
      </c>
      <c r="E299" s="44" t="s">
        <v>1</v>
      </c>
      <c r="F299" s="48" t="s">
        <v>291</v>
      </c>
      <c r="G299" s="89" t="s">
        <v>691</v>
      </c>
      <c r="H299" s="49">
        <v>42340</v>
      </c>
      <c r="I299" s="90">
        <v>780</v>
      </c>
    </row>
    <row r="300" spans="1:9" ht="39">
      <c r="A300" s="35">
        <v>284</v>
      </c>
      <c r="B300" s="53" t="s">
        <v>690</v>
      </c>
      <c r="C300" s="34" t="s">
        <v>2</v>
      </c>
      <c r="D300" s="24">
        <v>1</v>
      </c>
      <c r="E300" s="43" t="s">
        <v>1</v>
      </c>
      <c r="F300" s="48" t="s">
        <v>36</v>
      </c>
      <c r="G300" s="89" t="s">
        <v>691</v>
      </c>
      <c r="H300" s="49">
        <v>42340</v>
      </c>
      <c r="I300" s="90">
        <v>3642</v>
      </c>
    </row>
    <row r="301" spans="1:9" ht="39">
      <c r="A301" s="35">
        <v>285</v>
      </c>
      <c r="B301" s="53" t="s">
        <v>807</v>
      </c>
      <c r="C301" s="34" t="s">
        <v>2</v>
      </c>
      <c r="D301" s="24">
        <v>12</v>
      </c>
      <c r="E301" s="43" t="s">
        <v>1</v>
      </c>
      <c r="F301" s="48" t="s">
        <v>212</v>
      </c>
      <c r="G301" s="89" t="s">
        <v>726</v>
      </c>
      <c r="H301" s="49">
        <v>42340</v>
      </c>
      <c r="I301" s="90">
        <v>933</v>
      </c>
    </row>
    <row r="302" spans="1:9" ht="39">
      <c r="A302" s="35">
        <v>286</v>
      </c>
      <c r="B302" s="53" t="s">
        <v>808</v>
      </c>
      <c r="C302" s="34" t="s">
        <v>2</v>
      </c>
      <c r="D302" s="24">
        <v>186</v>
      </c>
      <c r="E302" s="43" t="s">
        <v>1</v>
      </c>
      <c r="F302" s="48" t="s">
        <v>212</v>
      </c>
      <c r="G302" s="89" t="s">
        <v>750</v>
      </c>
      <c r="H302" s="49">
        <v>42340</v>
      </c>
      <c r="I302" s="90">
        <v>334.8</v>
      </c>
    </row>
    <row r="303" spans="1:9" ht="26.25">
      <c r="A303" s="167">
        <v>287</v>
      </c>
      <c r="B303" s="168" t="s">
        <v>809</v>
      </c>
      <c r="C303" s="169" t="s">
        <v>2</v>
      </c>
      <c r="D303" s="170">
        <v>1</v>
      </c>
      <c r="E303" s="171" t="s">
        <v>1</v>
      </c>
      <c r="F303" s="172" t="s">
        <v>447</v>
      </c>
      <c r="G303" s="89" t="s">
        <v>534</v>
      </c>
      <c r="H303" s="92">
        <v>42341</v>
      </c>
      <c r="I303" s="90">
        <v>80</v>
      </c>
    </row>
    <row r="304" spans="1:9" ht="51.75">
      <c r="A304" s="35">
        <v>288</v>
      </c>
      <c r="B304" s="53" t="s">
        <v>810</v>
      </c>
      <c r="C304" s="34" t="s">
        <v>2</v>
      </c>
      <c r="D304" s="24">
        <v>2</v>
      </c>
      <c r="E304" s="43" t="s">
        <v>1</v>
      </c>
      <c r="F304" s="48" t="s">
        <v>728</v>
      </c>
      <c r="G304" s="89" t="s">
        <v>691</v>
      </c>
      <c r="H304" s="49">
        <v>42342</v>
      </c>
      <c r="I304" s="90">
        <v>1440</v>
      </c>
    </row>
    <row r="305" spans="1:9" ht="39">
      <c r="A305" s="35">
        <v>289</v>
      </c>
      <c r="B305" s="53" t="s">
        <v>811</v>
      </c>
      <c r="C305" s="34" t="s">
        <v>2</v>
      </c>
      <c r="D305" s="24">
        <v>1</v>
      </c>
      <c r="E305" s="43" t="s">
        <v>1</v>
      </c>
      <c r="F305" s="48" t="s">
        <v>157</v>
      </c>
      <c r="G305" s="89" t="s">
        <v>667</v>
      </c>
      <c r="H305" s="49">
        <v>42342</v>
      </c>
      <c r="I305" s="90">
        <v>2307.06</v>
      </c>
    </row>
    <row r="306" spans="1:9" ht="39">
      <c r="A306" s="35">
        <v>290</v>
      </c>
      <c r="B306" s="53" t="s">
        <v>812</v>
      </c>
      <c r="C306" s="34" t="s">
        <v>2</v>
      </c>
      <c r="D306" s="24">
        <v>1</v>
      </c>
      <c r="E306" s="43" t="s">
        <v>1</v>
      </c>
      <c r="F306" s="48" t="s">
        <v>447</v>
      </c>
      <c r="G306" s="89" t="s">
        <v>496</v>
      </c>
      <c r="H306" s="49">
        <v>42342</v>
      </c>
      <c r="I306" s="90">
        <v>1050</v>
      </c>
    </row>
    <row r="307" spans="1:9">
      <c r="A307" s="71">
        <v>291</v>
      </c>
      <c r="B307" s="70" t="s">
        <v>96</v>
      </c>
      <c r="C307" s="101"/>
      <c r="D307" s="102"/>
      <c r="E307" s="103"/>
      <c r="F307" s="104"/>
      <c r="G307" s="105"/>
      <c r="H307" s="106"/>
      <c r="I307" s="107"/>
    </row>
    <row r="308" spans="1:9" ht="25.5">
      <c r="A308" s="35">
        <v>292</v>
      </c>
      <c r="B308" s="53" t="s">
        <v>813</v>
      </c>
      <c r="C308" s="34" t="s">
        <v>2</v>
      </c>
      <c r="D308" s="24">
        <v>3</v>
      </c>
      <c r="E308" s="43" t="s">
        <v>1</v>
      </c>
      <c r="F308" s="48" t="s">
        <v>233</v>
      </c>
      <c r="G308" s="89" t="s">
        <v>814</v>
      </c>
      <c r="H308" s="49">
        <v>42342</v>
      </c>
      <c r="I308" s="90">
        <v>7580</v>
      </c>
    </row>
    <row r="309" spans="1:9" ht="38.25">
      <c r="A309" s="35">
        <v>293</v>
      </c>
      <c r="B309" s="53" t="s">
        <v>815</v>
      </c>
      <c r="C309" s="34" t="s">
        <v>816</v>
      </c>
      <c r="D309" s="24">
        <v>2</v>
      </c>
      <c r="E309" s="43" t="s">
        <v>1</v>
      </c>
      <c r="F309" s="48" t="s">
        <v>0</v>
      </c>
      <c r="G309" s="89" t="s">
        <v>817</v>
      </c>
      <c r="H309" s="49">
        <v>42342</v>
      </c>
      <c r="I309" s="90">
        <v>224</v>
      </c>
    </row>
    <row r="310" spans="1:9" ht="38.25">
      <c r="A310" s="35">
        <v>294</v>
      </c>
      <c r="B310" s="53" t="s">
        <v>531</v>
      </c>
      <c r="C310" s="34" t="s">
        <v>818</v>
      </c>
      <c r="D310" s="24">
        <v>40</v>
      </c>
      <c r="E310" s="43" t="s">
        <v>1</v>
      </c>
      <c r="F310" s="48" t="s">
        <v>0</v>
      </c>
      <c r="G310" s="89" t="s">
        <v>817</v>
      </c>
      <c r="H310" s="49">
        <v>42342</v>
      </c>
      <c r="I310" s="90">
        <v>646.79999999999995</v>
      </c>
    </row>
    <row r="311" spans="1:9" ht="26.25">
      <c r="A311" s="35">
        <v>295</v>
      </c>
      <c r="B311" s="53" t="s">
        <v>819</v>
      </c>
      <c r="C311" s="34" t="s">
        <v>2</v>
      </c>
      <c r="D311" s="24">
        <v>6</v>
      </c>
      <c r="E311" s="43" t="s">
        <v>1</v>
      </c>
      <c r="F311" s="48" t="s">
        <v>447</v>
      </c>
      <c r="G311" s="89" t="s">
        <v>743</v>
      </c>
      <c r="H311" s="49">
        <v>42342</v>
      </c>
      <c r="I311" s="90">
        <v>144</v>
      </c>
    </row>
    <row r="312" spans="1:9" ht="39">
      <c r="A312" s="35">
        <v>296</v>
      </c>
      <c r="B312" s="53" t="s">
        <v>820</v>
      </c>
      <c r="C312" s="34" t="s">
        <v>2</v>
      </c>
      <c r="D312" s="24">
        <v>1034</v>
      </c>
      <c r="E312" s="43" t="s">
        <v>1</v>
      </c>
      <c r="F312" s="48" t="s">
        <v>653</v>
      </c>
      <c r="G312" s="89" t="s">
        <v>662</v>
      </c>
      <c r="H312" s="49">
        <v>42342</v>
      </c>
      <c r="I312" s="90">
        <v>5056.26</v>
      </c>
    </row>
    <row r="313" spans="1:9" ht="63.75">
      <c r="A313" s="35">
        <v>297</v>
      </c>
      <c r="B313" s="53" t="s">
        <v>821</v>
      </c>
      <c r="C313" s="35" t="s">
        <v>2</v>
      </c>
      <c r="D313" s="36">
        <v>3</v>
      </c>
      <c r="E313" s="44" t="s">
        <v>1</v>
      </c>
      <c r="F313" s="48" t="s">
        <v>32</v>
      </c>
      <c r="G313" s="89" t="s">
        <v>822</v>
      </c>
      <c r="H313" s="49">
        <v>42342</v>
      </c>
      <c r="I313" s="90">
        <v>1497.09</v>
      </c>
    </row>
    <row r="314" spans="1:9" ht="26.25">
      <c r="A314" s="35">
        <v>298</v>
      </c>
      <c r="B314" s="53" t="s">
        <v>819</v>
      </c>
      <c r="C314" s="34" t="s">
        <v>2</v>
      </c>
      <c r="D314" s="24">
        <v>5</v>
      </c>
      <c r="E314" s="43" t="s">
        <v>1</v>
      </c>
      <c r="F314" s="48" t="s">
        <v>4</v>
      </c>
      <c r="G314" s="89" t="s">
        <v>743</v>
      </c>
      <c r="H314" s="49">
        <v>42346</v>
      </c>
      <c r="I314" s="90">
        <v>120</v>
      </c>
    </row>
    <row r="315" spans="1:9" ht="38.25">
      <c r="A315" s="35">
        <v>299</v>
      </c>
      <c r="B315" s="53" t="s">
        <v>823</v>
      </c>
      <c r="C315" s="34" t="s">
        <v>2</v>
      </c>
      <c r="D315" s="24">
        <v>1</v>
      </c>
      <c r="E315" s="43" t="s">
        <v>1</v>
      </c>
      <c r="F315" s="48" t="s">
        <v>32</v>
      </c>
      <c r="G315" s="89" t="s">
        <v>496</v>
      </c>
      <c r="H315" s="49">
        <v>42346</v>
      </c>
      <c r="I315" s="90">
        <v>55</v>
      </c>
    </row>
    <row r="316" spans="1:9" ht="38.25">
      <c r="A316" s="35">
        <v>300</v>
      </c>
      <c r="B316" s="53" t="s">
        <v>824</v>
      </c>
      <c r="C316" s="34" t="s">
        <v>2</v>
      </c>
      <c r="D316" s="24">
        <v>1</v>
      </c>
      <c r="E316" s="43" t="s">
        <v>1</v>
      </c>
      <c r="F316" s="48" t="s">
        <v>32</v>
      </c>
      <c r="G316" s="89" t="s">
        <v>496</v>
      </c>
      <c r="H316" s="49">
        <v>42346</v>
      </c>
      <c r="I316" s="90">
        <v>115</v>
      </c>
    </row>
    <row r="317" spans="1:9" ht="26.25">
      <c r="A317" s="35">
        <v>301</v>
      </c>
      <c r="B317" s="53" t="s">
        <v>825</v>
      </c>
      <c r="C317" s="34" t="s">
        <v>2</v>
      </c>
      <c r="D317" s="24">
        <v>1</v>
      </c>
      <c r="E317" s="43" t="s">
        <v>1</v>
      </c>
      <c r="F317" s="48" t="s">
        <v>291</v>
      </c>
      <c r="G317" s="89" t="s">
        <v>739</v>
      </c>
      <c r="H317" s="49">
        <v>42347</v>
      </c>
      <c r="I317" s="90">
        <v>98.31</v>
      </c>
    </row>
    <row r="318" spans="1:9" ht="38.25">
      <c r="A318" s="35">
        <v>302</v>
      </c>
      <c r="B318" s="53" t="s">
        <v>826</v>
      </c>
      <c r="C318" s="34" t="s">
        <v>2</v>
      </c>
      <c r="D318" s="24">
        <v>20</v>
      </c>
      <c r="E318" s="43" t="s">
        <v>1</v>
      </c>
      <c r="F318" s="48" t="s">
        <v>447</v>
      </c>
      <c r="G318" s="89" t="s">
        <v>789</v>
      </c>
      <c r="H318" s="49">
        <v>42347</v>
      </c>
      <c r="I318" s="90">
        <v>170</v>
      </c>
    </row>
    <row r="319" spans="1:9" ht="26.25">
      <c r="A319" s="35">
        <v>303</v>
      </c>
      <c r="B319" s="53" t="s">
        <v>827</v>
      </c>
      <c r="C319" s="34" t="s">
        <v>2</v>
      </c>
      <c r="D319" s="24">
        <v>5</v>
      </c>
      <c r="E319" s="43" t="s">
        <v>1</v>
      </c>
      <c r="F319" s="48" t="s">
        <v>447</v>
      </c>
      <c r="G319" s="89" t="s">
        <v>520</v>
      </c>
      <c r="H319" s="49">
        <v>42347</v>
      </c>
      <c r="I319" s="90">
        <v>38.4</v>
      </c>
    </row>
    <row r="320" spans="1:9" ht="38.25">
      <c r="A320" s="35">
        <v>304</v>
      </c>
      <c r="B320" s="53" t="s">
        <v>824</v>
      </c>
      <c r="C320" s="34" t="s">
        <v>2</v>
      </c>
      <c r="D320" s="24">
        <v>1</v>
      </c>
      <c r="E320" s="43" t="s">
        <v>1</v>
      </c>
      <c r="F320" s="48" t="s">
        <v>32</v>
      </c>
      <c r="G320" s="89" t="s">
        <v>496</v>
      </c>
      <c r="H320" s="49">
        <v>42347</v>
      </c>
      <c r="I320" s="90">
        <v>144.19999999999999</v>
      </c>
    </row>
    <row r="321" spans="1:9" ht="39">
      <c r="A321" s="35">
        <v>305</v>
      </c>
      <c r="B321" s="53" t="s">
        <v>828</v>
      </c>
      <c r="C321" s="34" t="s">
        <v>2</v>
      </c>
      <c r="D321" s="24">
        <v>1</v>
      </c>
      <c r="E321" s="43" t="s">
        <v>1</v>
      </c>
      <c r="F321" s="48" t="s">
        <v>39</v>
      </c>
      <c r="G321" s="89" t="s">
        <v>829</v>
      </c>
      <c r="H321" s="49">
        <v>42352</v>
      </c>
      <c r="I321" s="90">
        <v>501.96</v>
      </c>
    </row>
    <row r="322" spans="1:9" ht="38.25">
      <c r="A322" s="35">
        <v>306</v>
      </c>
      <c r="B322" s="53" t="s">
        <v>603</v>
      </c>
      <c r="C322" s="34" t="s">
        <v>2</v>
      </c>
      <c r="D322" s="24">
        <v>1</v>
      </c>
      <c r="E322" s="43" t="s">
        <v>1</v>
      </c>
      <c r="F322" s="48" t="s">
        <v>447</v>
      </c>
      <c r="G322" s="89" t="s">
        <v>496</v>
      </c>
      <c r="H322" s="49">
        <v>42352</v>
      </c>
      <c r="I322" s="90">
        <v>18.5</v>
      </c>
    </row>
    <row r="323" spans="1:9">
      <c r="A323" s="114"/>
      <c r="B323" s="142" t="s">
        <v>428</v>
      </c>
      <c r="C323" s="143"/>
      <c r="D323" s="143"/>
      <c r="E323" s="143"/>
      <c r="F323" s="143"/>
      <c r="G323" s="143"/>
      <c r="H323" s="144"/>
      <c r="I323" s="115">
        <f>SUM(I304:I322)</f>
        <v>21206.58</v>
      </c>
    </row>
    <row r="324" spans="1:9" ht="26.25" customHeight="1">
      <c r="A324" s="161" t="s">
        <v>830</v>
      </c>
      <c r="B324" s="162"/>
      <c r="C324" s="162"/>
      <c r="D324" s="162"/>
      <c r="E324" s="162"/>
      <c r="F324" s="162"/>
      <c r="G324" s="162"/>
      <c r="H324" s="163"/>
      <c r="I324" s="115">
        <f>I139+I145+I188+I220+I293+I323</f>
        <v>305860.88000000006</v>
      </c>
    </row>
    <row r="325" spans="1:9" ht="15.75">
      <c r="A325" s="158" t="s">
        <v>831</v>
      </c>
      <c r="B325" s="159"/>
      <c r="C325" s="159"/>
      <c r="D325" s="159"/>
      <c r="E325" s="159"/>
      <c r="F325" s="159"/>
      <c r="G325" s="159"/>
      <c r="H325" s="160"/>
      <c r="I325" s="116">
        <f>I324+H117</f>
        <v>510584.53000000009</v>
      </c>
    </row>
  </sheetData>
  <mergeCells count="21">
    <mergeCell ref="B33:I33"/>
    <mergeCell ref="A1:I1"/>
    <mergeCell ref="B6:H6"/>
    <mergeCell ref="B19:H19"/>
    <mergeCell ref="B139:H139"/>
    <mergeCell ref="B67:H67"/>
    <mergeCell ref="B97:H97"/>
    <mergeCell ref="B116:H116"/>
    <mergeCell ref="B117:G117"/>
    <mergeCell ref="H117:I117"/>
    <mergeCell ref="B99:I99"/>
    <mergeCell ref="B145:H145"/>
    <mergeCell ref="B35:H35"/>
    <mergeCell ref="B36:G36"/>
    <mergeCell ref="H36:I36"/>
    <mergeCell ref="A325:H325"/>
    <mergeCell ref="A324:H324"/>
    <mergeCell ref="B293:H293"/>
    <mergeCell ref="B323:H323"/>
    <mergeCell ref="B188:H188"/>
    <mergeCell ref="B220:H220"/>
  </mergeCells>
  <pageMargins left="0.76822916666666663" right="0.429687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Ordenes de C.</vt:lpstr>
      <vt:lpstr>control cttos.</vt:lpstr>
      <vt:lpstr>CONTROL CTTOS. 2015</vt:lpstr>
      <vt:lpstr>O.C. ENE-DIC.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2016-01-15T18:20:50Z</dcterms:modified>
</cp:coreProperties>
</file>