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defaultThemeVersion="124226"/>
  <bookViews>
    <workbookView xWindow="0" yWindow="0" windowWidth="19420" windowHeight="11020"/>
  </bookViews>
  <sheets>
    <sheet name="010821 al 311021" sheetId="33" r:id="rId1"/>
  </sheets>
  <calcPr calcId="125725"/>
</workbook>
</file>

<file path=xl/calcChain.xml><?xml version="1.0" encoding="utf-8"?>
<calcChain xmlns="http://schemas.openxmlformats.org/spreadsheetml/2006/main">
  <c r="J40" i="33"/>
  <c r="R40"/>
  <c r="W40"/>
  <c r="X40"/>
  <c r="Z30"/>
  <c r="V20"/>
  <c r="Z20" s="1"/>
  <c r="V22"/>
  <c r="V16"/>
  <c r="Z16" s="1"/>
  <c r="V18"/>
  <c r="Z18" s="1"/>
  <c r="Z24"/>
  <c r="Z26"/>
  <c r="Z37"/>
  <c r="Z35"/>
  <c r="Z36"/>
  <c r="Z39"/>
  <c r="V40" l="1"/>
  <c r="Z11"/>
  <c r="Z12"/>
  <c r="Z13"/>
  <c r="Z14"/>
  <c r="Z15"/>
  <c r="Z22"/>
  <c r="Z40" l="1"/>
  <c r="Y40"/>
  <c r="U40"/>
  <c r="T40"/>
  <c r="S40"/>
  <c r="Q40"/>
  <c r="P40"/>
  <c r="O40"/>
  <c r="N40"/>
  <c r="M40"/>
  <c r="L40"/>
  <c r="K40"/>
  <c r="Z2"/>
  <c r="K2"/>
</calcChain>
</file>

<file path=xl/sharedStrings.xml><?xml version="1.0" encoding="utf-8"?>
<sst xmlns="http://schemas.openxmlformats.org/spreadsheetml/2006/main" count="145" uniqueCount="102">
  <si>
    <t>No. Compromiso</t>
  </si>
  <si>
    <t>Remuneraciones</t>
  </si>
  <si>
    <t>Transferencias Corrientes</t>
  </si>
  <si>
    <t>Inversiones en Activos Fijos</t>
  </si>
  <si>
    <t>RUBROS</t>
  </si>
  <si>
    <t>Adquisiciones de B y S</t>
  </si>
  <si>
    <t>Gtos Financieros y Otros</t>
  </si>
  <si>
    <t>Fecha de Compromiso</t>
  </si>
  <si>
    <t>Fecha de Pago</t>
  </si>
  <si>
    <t>Fondo General</t>
  </si>
  <si>
    <t>Fondo Propio</t>
  </si>
  <si>
    <t>Monto Total</t>
  </si>
  <si>
    <t>Retenciones</t>
  </si>
  <si>
    <t>TOTAL PAGADO</t>
  </si>
  <si>
    <t>IVA</t>
  </si>
  <si>
    <t>Transporte Terrestre</t>
  </si>
  <si>
    <t>Gastos por Misión</t>
  </si>
  <si>
    <t>Viáticos</t>
  </si>
  <si>
    <t>Gastos Terminales</t>
  </si>
  <si>
    <t>Gastos de Viaje</t>
  </si>
  <si>
    <t>Boleto Aéreo</t>
  </si>
  <si>
    <t xml:space="preserve">PAGO DE VIATICOS POR MISION OFICIAL AL EXTERIOR  </t>
  </si>
  <si>
    <t>Personal que Realiza Misión</t>
  </si>
  <si>
    <t>Comprometido a Favor de:</t>
  </si>
  <si>
    <t>ASISTENTE ADMINISTRATIVO</t>
  </si>
  <si>
    <t>Cargo Funcional</t>
  </si>
  <si>
    <t>TECNICO DE SOPORTE INFORMATICO</t>
  </si>
  <si>
    <t>LUIS ARMANDO HERRERA ORELLANA</t>
  </si>
  <si>
    <t>JUAN CARLOS CALDERON MELARA</t>
  </si>
  <si>
    <t>JULIO CESAR MARROQUIN HERNANDEZ</t>
  </si>
  <si>
    <t>COORDINADOR DE LA UNIDAD DE SUPERVISION</t>
  </si>
  <si>
    <t>Ida/Vuelta</t>
  </si>
  <si>
    <t>TOTALES</t>
  </si>
  <si>
    <t>PRESIDENTE REGISTRADOR NACIONAL</t>
  </si>
  <si>
    <t>Elaborado:Evelyn Estrada</t>
  </si>
  <si>
    <t>AVILES TRAVEL, S.A DE C.V.</t>
  </si>
  <si>
    <t>JEFE DE LA UNIDAD DE ADMINISTRACION DE REDES Y RECURSOS INFORMATICOS</t>
  </si>
  <si>
    <t>SALVADOR ANIBAL JUAREZ URQUILLA</t>
  </si>
  <si>
    <t>FERNANDO JOSE VELAZCO AGUIRRE</t>
  </si>
  <si>
    <t>ASESOR INSTITUCIONAL DE PRESIDENCIA</t>
  </si>
  <si>
    <t>ASISTENTE ADMINISTRATIVO INTERINO</t>
  </si>
  <si>
    <t xml:space="preserve">Periodo: del 01/08/2021 al 31/10/2021 </t>
  </si>
  <si>
    <t>Misión Oficial (objetivo del viaje)</t>
  </si>
  <si>
    <t>Destino y Duración</t>
  </si>
  <si>
    <t>GABRIELA ABIGAIL LOPEZ LOPEZ</t>
  </si>
  <si>
    <t>MONICA MARIA HERNANDEZ GARCIA</t>
  </si>
  <si>
    <t>Salida el día 10/05/21 de Milán, Italia., hacia El Salvador.</t>
  </si>
  <si>
    <t>Retorno a El Salvador por cumplimiento de interinato.</t>
  </si>
  <si>
    <t>31/0/2021</t>
  </si>
  <si>
    <t>AMATE TRAVEL, S.A DE C.V.</t>
  </si>
  <si>
    <t>CINDY LISSETH GIRON SANCHEZ</t>
  </si>
  <si>
    <t>COLABORADOR JURIDICO</t>
  </si>
  <si>
    <t>IDALIA LOURDES CRUZ DE MORENO</t>
  </si>
  <si>
    <t>Cubrir Interinato por Vacaciones de la Asistente Administrativo Tatiana Patricia Rivera Alavrez.</t>
  </si>
  <si>
    <t>Cubrir Interinato por Vacaciones de la Asistente Administrativo Gloria Heidy Cortez Gallo.</t>
  </si>
  <si>
    <t>KRISSIA MARIA QUIJADA RIVERA</t>
  </si>
  <si>
    <t>Realizar Interinato en el Consulado General de El salvador en Los Angeles, CA, Estados Unidos de America.</t>
  </si>
  <si>
    <t>JULIO SALOMON DIAZ MOISES</t>
  </si>
  <si>
    <t>KARINA LIZBETH PORTILLO HERNANDEZ</t>
  </si>
  <si>
    <t>ASISTENTE ADMINISTRATIVA</t>
  </si>
  <si>
    <t>JUAN CARLOS JORGE CARCAMO</t>
  </si>
  <si>
    <t>REY JOAQUIN NOCHEZ BELTRAN</t>
  </si>
  <si>
    <t>ASISTENTE ADMINISTRATIVO INTERINA</t>
  </si>
  <si>
    <t>FATIMA ESMERALDA FUNES CHAVEZ</t>
  </si>
  <si>
    <t>JENIFER DAMARIS MARTINEZ SANCHEZ</t>
  </si>
  <si>
    <t>JASMINE ELIZABETH CUBIAS VILLALTA</t>
  </si>
  <si>
    <t>SANDRA PATRICIA MOZ BELTRAN</t>
  </si>
  <si>
    <t>COLABORADOR ADMINISTRATIVO</t>
  </si>
  <si>
    <t>Cubrir interinato</t>
  </si>
  <si>
    <t>Finalización de Interinato</t>
  </si>
  <si>
    <t>KAREN ELIZABETH ROMERO</t>
  </si>
  <si>
    <t>GERARDO MIGUEL VAQUERANO</t>
  </si>
  <si>
    <t>JOSE FAUSTINO RAMIREZ</t>
  </si>
  <si>
    <t>MARILYN JANNET PAREDES ZELAYA</t>
  </si>
  <si>
    <t>ANALISTA PROGRAMADOR</t>
  </si>
  <si>
    <t>SELENE MICHELLE DORADEA GUZMAN</t>
  </si>
  <si>
    <t>Ignaurar el primer centro de impresión del Documento Único  de Identidad en el Exterior en el Consulado General de El Salvador en Los Ángeles, CA, Estados Unidos de América.</t>
  </si>
  <si>
    <t>Cubrir Interinato por vacaciones de la Supervisora Regional, Delmy Lorena Barrios, asignada en el Centro de Servicio de Elizabeth, NJ, Estados Unidos de America.</t>
  </si>
  <si>
    <t>Dar continuidad a la " Contratavción de 8 Centros de Personalización de Impresión de DUIS en Sistema Laser para la Emisión de DUI en el Exterior"</t>
  </si>
  <si>
    <t>Salida el día 29/04/21 de El Salvador, hacia Milan, Italia., y regresando a El Salvador el día 24/04/22 .</t>
  </si>
  <si>
    <t>Cubrir interinato, a partir del 29/04/21 al 24/04/22</t>
  </si>
  <si>
    <t>Saliendo de El Salvador a Houston, TX., el 05/ de Julio 2021. regresando de Houston,TX a El Salvador  el 07/ de agosto 2021.</t>
  </si>
  <si>
    <t>Saliendo de El salavdor SV a Dallas, TX. El 15 de julio 2021; y de Dallas, TX- saliendo a Toronto el 15 de Julio 2021;  de Toronto  a Dallas, TX. Saliendo y llegando el 18 de agosto 2021 y regresando de Dallas , TX a El salvador, SV.  el 18 de agosto 2021.</t>
  </si>
  <si>
    <t>Saliendo de El Salvador a Los Angeles, CA el 18 de julio 2021; regresando de Los Angeles, C.A a El Salvador, S.V  el 31 de Diciembre 2021.</t>
  </si>
  <si>
    <t>Saliendo de El Salvador a Long Island, Estado de New York el 29 de Agosto; Elizabeth, Regresando de estado de New Jersey a  El Salvador, el 17 de Septiembre de 2021.</t>
  </si>
  <si>
    <t>Saliendo de El Salvador a Silver Spring, Estado de Maryland,  Sel 29 de Agosto;  Regresando de Woodbridge, Estado deVirginia a El Salvador,el 17 de Septiembre de 2021.</t>
  </si>
  <si>
    <t>Regresando de Los Estados Unidos a El salvadorel día  23/01/2021</t>
  </si>
  <si>
    <t>Saliendo de El salvador a Boston, MA.  el día 26/12/2022. y regresando a El salvador el día 29/01/2021.</t>
  </si>
  <si>
    <t>Salida el día 29/06/21 de El salvador hacia New York, NY Regresando el día 31/07/21 de New York, NY hacia El salvador.</t>
  </si>
  <si>
    <t>Salida el día 01/07/21 de El salvador hacia Los Ángeles, CA Regresando el día 31/12/21 de Los Ángeles, CA hacia El salvador.</t>
  </si>
  <si>
    <t>Salida el día 03/07/21 de El salvador hacia San Francisco, CA Regresando el día 22/06/22 deSan Francisco, CA hacia El salvador.</t>
  </si>
  <si>
    <t>Cubrir interinato en el Consulado de San francisco a partir del 03/07/2021 al 22/06/2022.</t>
  </si>
  <si>
    <t>Regresando el día 31/07/22 de Seattle, WA hacia El salvador.</t>
  </si>
  <si>
    <t>Saliendo de El Salvador SV a Los Angeles, CA.  el 31/07/2021 y Regresando de Los Angeles, C.A a El Salvador, S.V  el 29/08/2021.</t>
  </si>
  <si>
    <t>Saliendo de El Salvador SV a Los Angeles, CA. el 31/07/2021 y regresando de Los Angeles, C.A a El Salvador, S.V el  28/08/21  arribando el 29/08/2021.</t>
  </si>
  <si>
    <t>Saliendo de El salvador SV a Atlanta, GA.  el 31 de julio 2021.  De Atlanta, GA hacia Scattle, WA saliendo el 31 de Julio y llegando el 01 de agosto 2021.                                                                                                                            Saliendo de Scattle, Wa hacia Los Angeles, CA.  el 25 de junio 2022. Regresando de Los Angeles, CA, a El Salvador, SV  el 25 de junio y llegando el 26 de junio 2022.</t>
  </si>
  <si>
    <t>Cubrir Interinato como Asistente Administrativo para el Consulado General de El salvador en Scattle, WA, Estados Unidos de America. Para el periodo de 31/07/2021 al 26/06/2022.</t>
  </si>
  <si>
    <t>Saliendo de El Salvador SV a Atlanta, GA.  el 31 de julio 2021.  Regresando de Atlanta, GA a San Salvador  el 15 de junio 2022.</t>
  </si>
  <si>
    <t>Cubrir Interinato como Asistente Administrativo para el Consulado General de El salvador en Atlanta, GA, Estados Unidos de America. Para el periodo de 31/07/2021 al 15/06/2022.</t>
  </si>
  <si>
    <t>Saliendo de El Salvador SV a Los Angeles, CA.  el 04/08/2021 y Regresando de Los Angeles, C.A a El Salvador, S.Vel  08/08/21.</t>
  </si>
  <si>
    <t>Saliendo de El Salvador a  Elizabeth, NJ  el 14 de agosto y llegando el 15 de agosto 2021. Elizabeth, NJ-Houston, TX saliendo y llegando el 14 de Septiembre 2021.                                                                                                   Regresando de Houston, Tx a El salvador, SV  el 14 de septiembre 2021.</t>
  </si>
  <si>
    <t>PENDIENTE DE PAGO</t>
  </si>
</sst>
</file>

<file path=xl/styles.xml><?xml version="1.0" encoding="utf-8"?>
<styleSheet xmlns="http://schemas.openxmlformats.org/spreadsheetml/2006/main">
  <numFmts count="2">
    <numFmt numFmtId="44" formatCode="_(&quot;$&quot;* #,##0.00_);_(&quot;$&quot;* \(#,##0.00\);_(&quot;$&quot;* &quot;-&quot;??_);_(@_)"/>
    <numFmt numFmtId="164" formatCode="_([$$-440A]* #,##0.00_);_([$$-440A]* \(#,##0.00\);_([$$-440A]* &quot;-&quot;??_);_(@_)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b/>
      <sz val="11"/>
      <color theme="1"/>
      <name val="Cambria"/>
      <family val="1"/>
    </font>
    <font>
      <b/>
      <sz val="8"/>
      <color theme="1"/>
      <name val="Cambria"/>
      <family val="1"/>
    </font>
    <font>
      <sz val="8"/>
      <color theme="1"/>
      <name val="Cambria"/>
      <family val="1"/>
      <scheme val="major"/>
    </font>
    <font>
      <b/>
      <sz val="8"/>
      <color theme="1"/>
      <name val="Cambria"/>
      <family val="1"/>
      <scheme val="major"/>
    </font>
    <font>
      <b/>
      <sz val="9"/>
      <color theme="1"/>
      <name val="Cambria"/>
      <family val="1"/>
    </font>
    <font>
      <b/>
      <u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mbria"/>
      <family val="1"/>
      <scheme val="maj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mbria"/>
      <family val="1"/>
      <scheme val="maj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name val="Cambria"/>
      <family val="1"/>
      <scheme val="major"/>
    </font>
    <font>
      <sz val="10"/>
      <name val="Cambria"/>
      <family val="1"/>
      <scheme val="major"/>
    </font>
    <font>
      <sz val="10"/>
      <name val="Calibri"/>
      <family val="2"/>
      <scheme val="minor"/>
    </font>
    <font>
      <b/>
      <sz val="9"/>
      <color rgb="FFFF0066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FF0066"/>
      <name val="Calibri"/>
      <family val="2"/>
      <scheme val="minor"/>
    </font>
    <font>
      <b/>
      <sz val="10"/>
      <color rgb="FFFF0066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1">
    <xf numFmtId="0" fontId="0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</cellStyleXfs>
  <cellXfs count="286">
    <xf numFmtId="0" fontId="0" fillId="0" borderId="0" xfId="0"/>
    <xf numFmtId="164" fontId="0" fillId="0" borderId="0" xfId="0" applyNumberFormat="1"/>
    <xf numFmtId="164" fontId="2" fillId="0" borderId="0" xfId="0" applyNumberFormat="1" applyFont="1"/>
    <xf numFmtId="0" fontId="0" fillId="0" borderId="0" xfId="0" applyAlignment="1">
      <alignment horizontal="left"/>
    </xf>
    <xf numFmtId="0" fontId="2" fillId="0" borderId="0" xfId="0" applyFont="1"/>
    <xf numFmtId="0" fontId="0" fillId="0" borderId="0" xfId="0" applyNumberFormat="1"/>
    <xf numFmtId="0" fontId="2" fillId="0" borderId="0" xfId="0" applyNumberFormat="1" applyFont="1"/>
    <xf numFmtId="0" fontId="5" fillId="0" borderId="0" xfId="0" applyFont="1"/>
    <xf numFmtId="0" fontId="11" fillId="0" borderId="0" xfId="0" applyFont="1" applyBorder="1" applyAlignment="1">
      <alignment horizontal="left"/>
    </xf>
    <xf numFmtId="0" fontId="12" fillId="0" borderId="0" xfId="0" applyFont="1"/>
    <xf numFmtId="0" fontId="11" fillId="0" borderId="0" xfId="0" applyFont="1"/>
    <xf numFmtId="0" fontId="11" fillId="0" borderId="0" xfId="0" applyFont="1" applyAlignment="1">
      <alignment horizontal="left"/>
    </xf>
    <xf numFmtId="0" fontId="13" fillId="0" borderId="0" xfId="0" applyFont="1"/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0" xfId="0"/>
    <xf numFmtId="164" fontId="0" fillId="0" borderId="0" xfId="0" applyNumberFormat="1" applyAlignment="1">
      <alignment horizontal="center"/>
    </xf>
    <xf numFmtId="44" fontId="12" fillId="0" borderId="0" xfId="0" applyNumberFormat="1" applyFont="1"/>
    <xf numFmtId="164" fontId="14" fillId="0" borderId="0" xfId="0" applyNumberFormat="1" applyFont="1"/>
    <xf numFmtId="0" fontId="14" fillId="0" borderId="0" xfId="0" applyFont="1" applyBorder="1" applyAlignment="1">
      <alignment horizontal="left"/>
    </xf>
    <xf numFmtId="164" fontId="15" fillId="0" borderId="0" xfId="0" applyNumberFormat="1" applyFont="1"/>
    <xf numFmtId="0" fontId="14" fillId="0" borderId="36" xfId="0" applyFont="1" applyBorder="1"/>
    <xf numFmtId="0" fontId="15" fillId="0" borderId="36" xfId="0" applyFont="1" applyBorder="1"/>
    <xf numFmtId="0" fontId="25" fillId="0" borderId="36" xfId="0" applyFont="1" applyBorder="1"/>
    <xf numFmtId="44" fontId="12" fillId="0" borderId="0" xfId="0" applyNumberFormat="1" applyFont="1" applyAlignment="1">
      <alignment horizontal="left"/>
    </xf>
    <xf numFmtId="44" fontId="12" fillId="0" borderId="0" xfId="10" applyNumberFormat="1" applyFont="1"/>
    <xf numFmtId="44" fontId="12" fillId="0" borderId="0" xfId="0" applyNumberFormat="1" applyFont="1" applyBorder="1" applyAlignment="1">
      <alignment horizontal="left"/>
    </xf>
    <xf numFmtId="44" fontId="12" fillId="0" borderId="0" xfId="0" applyNumberFormat="1" applyFont="1" applyBorder="1"/>
    <xf numFmtId="44" fontId="12" fillId="0" borderId="35" xfId="0" applyNumberFormat="1" applyFont="1" applyBorder="1"/>
    <xf numFmtId="44" fontId="12" fillId="0" borderId="0" xfId="10" applyNumberFormat="1" applyFont="1" applyAlignment="1">
      <alignment horizontal="left"/>
    </xf>
    <xf numFmtId="44" fontId="12" fillId="0" borderId="35" xfId="0" applyNumberFormat="1" applyFont="1" applyBorder="1" applyAlignment="1">
      <alignment horizontal="left"/>
    </xf>
    <xf numFmtId="44" fontId="17" fillId="2" borderId="27" xfId="0" applyNumberFormat="1" applyFont="1" applyFill="1" applyBorder="1" applyAlignment="1">
      <alignment horizontal="center" vertical="center" wrapText="1"/>
    </xf>
    <xf numFmtId="44" fontId="17" fillId="2" borderId="38" xfId="0" applyNumberFormat="1" applyFont="1" applyFill="1" applyBorder="1" applyAlignment="1">
      <alignment horizontal="center" vertical="center" wrapText="1"/>
    </xf>
    <xf numFmtId="44" fontId="17" fillId="3" borderId="18" xfId="10" applyNumberFormat="1" applyFont="1" applyFill="1" applyBorder="1" applyAlignment="1">
      <alignment horizontal="center" vertical="center" wrapText="1"/>
    </xf>
    <xf numFmtId="44" fontId="17" fillId="0" borderId="39" xfId="10" applyNumberFormat="1" applyFont="1" applyBorder="1" applyAlignment="1">
      <alignment horizontal="center"/>
    </xf>
    <xf numFmtId="44" fontId="22" fillId="2" borderId="18" xfId="0" applyNumberFormat="1" applyFont="1" applyFill="1" applyBorder="1"/>
    <xf numFmtId="44" fontId="22" fillId="3" borderId="34" xfId="0" applyNumberFormat="1" applyFont="1" applyFill="1" applyBorder="1"/>
    <xf numFmtId="44" fontId="22" fillId="3" borderId="18" xfId="0" applyNumberFormat="1" applyFont="1" applyFill="1" applyBorder="1"/>
    <xf numFmtId="44" fontId="22" fillId="2" borderId="51" xfId="0" applyNumberFormat="1" applyFont="1" applyFill="1" applyBorder="1"/>
    <xf numFmtId="0" fontId="24" fillId="0" borderId="0" xfId="0" applyFont="1" applyFill="1"/>
    <xf numFmtId="14" fontId="20" fillId="0" borderId="1" xfId="0" applyNumberFormat="1" applyFont="1" applyFill="1" applyBorder="1" applyAlignment="1">
      <alignment horizontal="left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16" fillId="0" borderId="1" xfId="0" applyNumberFormat="1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29" xfId="0" applyFont="1" applyFill="1" applyBorder="1" applyAlignment="1">
      <alignment horizontal="left" vertical="center" wrapText="1"/>
    </xf>
    <xf numFmtId="44" fontId="22" fillId="0" borderId="40" xfId="0" applyNumberFormat="1" applyFont="1" applyFill="1" applyBorder="1" applyAlignment="1">
      <alignment horizontal="center" vertical="center" wrapText="1"/>
    </xf>
    <xf numFmtId="44" fontId="22" fillId="0" borderId="1" xfId="0" applyNumberFormat="1" applyFont="1" applyFill="1" applyBorder="1" applyAlignment="1">
      <alignment horizontal="center" vertical="center" wrapText="1"/>
    </xf>
    <xf numFmtId="44" fontId="22" fillId="0" borderId="40" xfId="10" applyNumberFormat="1" applyFont="1" applyFill="1" applyBorder="1"/>
    <xf numFmtId="44" fontId="22" fillId="0" borderId="1" xfId="10" applyNumberFormat="1" applyFont="1" applyFill="1" applyBorder="1"/>
    <xf numFmtId="44" fontId="22" fillId="0" borderId="3" xfId="10" applyNumberFormat="1" applyFont="1" applyFill="1" applyBorder="1" applyAlignment="1">
      <alignment horizontal="left" vertical="center"/>
    </xf>
    <xf numFmtId="44" fontId="22" fillId="0" borderId="1" xfId="10" applyNumberFormat="1" applyFont="1" applyFill="1" applyBorder="1" applyAlignment="1">
      <alignment horizontal="left" vertical="center"/>
    </xf>
    <xf numFmtId="44" fontId="22" fillId="0" borderId="29" xfId="10" applyNumberFormat="1" applyFont="1" applyFill="1" applyBorder="1" applyAlignment="1">
      <alignment horizontal="center" vertical="center"/>
    </xf>
    <xf numFmtId="44" fontId="22" fillId="0" borderId="27" xfId="0" applyNumberFormat="1" applyFont="1" applyFill="1" applyBorder="1"/>
    <xf numFmtId="0" fontId="23" fillId="0" borderId="0" xfId="0" applyFont="1" applyFill="1"/>
    <xf numFmtId="0" fontId="21" fillId="0" borderId="0" xfId="0" applyFont="1" applyFill="1"/>
    <xf numFmtId="44" fontId="22" fillId="0" borderId="1" xfId="10" applyNumberFormat="1" applyFont="1" applyFill="1" applyBorder="1" applyAlignment="1">
      <alignment vertical="center"/>
    </xf>
    <xf numFmtId="0" fontId="19" fillId="0" borderId="3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/>
    <xf numFmtId="44" fontId="18" fillId="0" borderId="19" xfId="0" applyNumberFormat="1" applyFont="1" applyFill="1" applyBorder="1" applyAlignment="1">
      <alignment horizontal="center" vertical="center" wrapText="1"/>
    </xf>
    <xf numFmtId="44" fontId="18" fillId="0" borderId="46" xfId="10" applyNumberFormat="1" applyFont="1" applyFill="1" applyBorder="1" applyAlignment="1">
      <alignment vertical="center" wrapText="1"/>
    </xf>
    <xf numFmtId="44" fontId="12" fillId="0" borderId="0" xfId="0" applyNumberFormat="1" applyFont="1" applyAlignment="1">
      <alignment horizontal="center" vertical="center"/>
    </xf>
    <xf numFmtId="44" fontId="12" fillId="0" borderId="0" xfId="10" applyNumberFormat="1" applyFont="1" applyAlignment="1">
      <alignment horizontal="center" vertical="center"/>
    </xf>
    <xf numFmtId="44" fontId="12" fillId="0" borderId="0" xfId="0" applyNumberFormat="1" applyFont="1" applyBorder="1" applyAlignment="1">
      <alignment horizontal="center" vertical="center"/>
    </xf>
    <xf numFmtId="44" fontId="17" fillId="2" borderId="14" xfId="0" applyNumberFormat="1" applyFont="1" applyFill="1" applyBorder="1" applyAlignment="1">
      <alignment horizontal="center" vertical="center"/>
    </xf>
    <xf numFmtId="44" fontId="17" fillId="2" borderId="4" xfId="0" applyNumberFormat="1" applyFont="1" applyFill="1" applyBorder="1" applyAlignment="1">
      <alignment horizontal="center" vertical="center"/>
    </xf>
    <xf numFmtId="44" fontId="22" fillId="0" borderId="1" xfId="0" applyNumberFormat="1" applyFont="1" applyFill="1" applyBorder="1" applyAlignment="1">
      <alignment horizontal="center" vertical="center"/>
    </xf>
    <xf numFmtId="44" fontId="22" fillId="2" borderId="32" xfId="0" applyNumberFormat="1" applyFont="1" applyFill="1" applyBorder="1" applyAlignment="1">
      <alignment horizontal="center" vertical="center"/>
    </xf>
    <xf numFmtId="44" fontId="22" fillId="2" borderId="34" xfId="0" applyNumberFormat="1" applyFont="1" applyFill="1" applyBorder="1" applyAlignment="1">
      <alignment horizontal="center" vertical="center"/>
    </xf>
    <xf numFmtId="44" fontId="22" fillId="2" borderId="18" xfId="0" applyNumberFormat="1" applyFont="1" applyFill="1" applyBorder="1" applyAlignment="1">
      <alignment horizontal="center" vertical="center"/>
    </xf>
    <xf numFmtId="44" fontId="22" fillId="2" borderId="28" xfId="0" applyNumberFormat="1" applyFont="1" applyFill="1" applyBorder="1" applyAlignment="1">
      <alignment horizontal="center" vertical="center"/>
    </xf>
    <xf numFmtId="44" fontId="16" fillId="0" borderId="0" xfId="0" applyNumberFormat="1" applyFont="1" applyAlignment="1">
      <alignment horizontal="center" vertical="center"/>
    </xf>
    <xf numFmtId="0" fontId="19" fillId="0" borderId="2" xfId="0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left" vertical="center" wrapText="1"/>
    </xf>
    <xf numFmtId="44" fontId="18" fillId="0" borderId="20" xfId="0" applyNumberFormat="1" applyFont="1" applyFill="1" applyBorder="1" applyAlignment="1">
      <alignment horizontal="center" vertical="center" wrapText="1"/>
    </xf>
    <xf numFmtId="44" fontId="22" fillId="0" borderId="41" xfId="0" applyNumberFormat="1" applyFont="1" applyFill="1" applyBorder="1" applyAlignment="1">
      <alignment horizontal="center" vertical="center" wrapText="1"/>
    </xf>
    <xf numFmtId="44" fontId="22" fillId="0" borderId="2" xfId="0" applyNumberFormat="1" applyFont="1" applyFill="1" applyBorder="1" applyAlignment="1">
      <alignment horizontal="center" vertical="center" wrapText="1"/>
    </xf>
    <xf numFmtId="44" fontId="22" fillId="0" borderId="2" xfId="0" applyNumberFormat="1" applyFont="1" applyFill="1" applyBorder="1" applyAlignment="1">
      <alignment horizontal="center" vertical="center"/>
    </xf>
    <xf numFmtId="44" fontId="22" fillId="0" borderId="56" xfId="10" applyNumberFormat="1" applyFont="1" applyFill="1" applyBorder="1" applyAlignment="1">
      <alignment horizontal="center" vertical="center"/>
    </xf>
    <xf numFmtId="44" fontId="22" fillId="0" borderId="41" xfId="10" applyNumberFormat="1" applyFont="1" applyFill="1" applyBorder="1"/>
    <xf numFmtId="44" fontId="22" fillId="0" borderId="2" xfId="10" applyNumberFormat="1" applyFont="1" applyFill="1" applyBorder="1"/>
    <xf numFmtId="44" fontId="22" fillId="0" borderId="54" xfId="10" applyNumberFormat="1" applyFont="1" applyFill="1" applyBorder="1" applyAlignment="1">
      <alignment horizontal="left" vertical="center"/>
    </xf>
    <xf numFmtId="44" fontId="22" fillId="0" borderId="2" xfId="10" applyNumberFormat="1" applyFont="1" applyFill="1" applyBorder="1" applyAlignment="1">
      <alignment horizontal="left" vertical="center"/>
    </xf>
    <xf numFmtId="44" fontId="22" fillId="0" borderId="2" xfId="10" applyNumberFormat="1" applyFont="1" applyFill="1" applyBorder="1" applyAlignment="1">
      <alignment vertical="center"/>
    </xf>
    <xf numFmtId="0" fontId="19" fillId="0" borderId="57" xfId="0" applyFont="1" applyFill="1" applyBorder="1" applyAlignment="1">
      <alignment horizontal="left" vertical="center" wrapText="1"/>
    </xf>
    <xf numFmtId="0" fontId="16" fillId="0" borderId="57" xfId="0" applyNumberFormat="1" applyFont="1" applyFill="1" applyBorder="1" applyAlignment="1">
      <alignment horizontal="left" vertical="center" wrapText="1"/>
    </xf>
    <xf numFmtId="0" fontId="15" fillId="0" borderId="57" xfId="0" applyFont="1" applyFill="1" applyBorder="1" applyAlignment="1">
      <alignment horizontal="left" vertical="center" wrapText="1"/>
    </xf>
    <xf numFmtId="44" fontId="18" fillId="0" borderId="60" xfId="0" applyNumberFormat="1" applyFont="1" applyFill="1" applyBorder="1" applyAlignment="1">
      <alignment horizontal="center" vertical="center" wrapText="1"/>
    </xf>
    <xf numFmtId="44" fontId="22" fillId="0" borderId="61" xfId="0" applyNumberFormat="1" applyFont="1" applyFill="1" applyBorder="1" applyAlignment="1">
      <alignment horizontal="center" vertical="center" wrapText="1"/>
    </xf>
    <xf numFmtId="44" fontId="22" fillId="0" borderId="57" xfId="0" applyNumberFormat="1" applyFont="1" applyFill="1" applyBorder="1" applyAlignment="1">
      <alignment horizontal="center" vertical="center" wrapText="1"/>
    </xf>
    <xf numFmtId="44" fontId="22" fillId="0" borderId="57" xfId="0" applyNumberFormat="1" applyFont="1" applyFill="1" applyBorder="1" applyAlignment="1">
      <alignment horizontal="center" vertical="center"/>
    </xf>
    <xf numFmtId="44" fontId="22" fillId="0" borderId="62" xfId="10" applyNumberFormat="1" applyFont="1" applyFill="1" applyBorder="1" applyAlignment="1">
      <alignment horizontal="center" vertical="center"/>
    </xf>
    <xf numFmtId="44" fontId="22" fillId="0" borderId="61" xfId="10" applyNumberFormat="1" applyFont="1" applyFill="1" applyBorder="1"/>
    <xf numFmtId="44" fontId="22" fillId="0" borderId="57" xfId="10" applyNumberFormat="1" applyFont="1" applyFill="1" applyBorder="1"/>
    <xf numFmtId="44" fontId="22" fillId="0" borderId="57" xfId="10" applyNumberFormat="1" applyFont="1" applyFill="1" applyBorder="1" applyAlignment="1">
      <alignment horizontal="left" vertical="center"/>
    </xf>
    <xf numFmtId="44" fontId="22" fillId="0" borderId="13" xfId="0" applyNumberFormat="1" applyFont="1" applyFill="1" applyBorder="1"/>
    <xf numFmtId="44" fontId="22" fillId="0" borderId="57" xfId="10" applyNumberFormat="1" applyFont="1" applyFill="1" applyBorder="1" applyAlignment="1">
      <alignment vertical="center"/>
    </xf>
    <xf numFmtId="0" fontId="19" fillId="0" borderId="64" xfId="0" applyFont="1" applyFill="1" applyBorder="1" applyAlignment="1">
      <alignment horizontal="left" vertical="center" wrapText="1"/>
    </xf>
    <xf numFmtId="0" fontId="16" fillId="0" borderId="64" xfId="0" applyNumberFormat="1" applyFont="1" applyFill="1" applyBorder="1" applyAlignment="1">
      <alignment horizontal="left" vertical="center" wrapText="1"/>
    </xf>
    <xf numFmtId="0" fontId="15" fillId="0" borderId="64" xfId="0" applyFont="1" applyFill="1" applyBorder="1" applyAlignment="1">
      <alignment horizontal="left" vertical="center" wrapText="1"/>
    </xf>
    <xf numFmtId="0" fontId="15" fillId="0" borderId="65" xfId="0" applyFont="1" applyFill="1" applyBorder="1" applyAlignment="1">
      <alignment vertical="center" wrapText="1"/>
    </xf>
    <xf numFmtId="44" fontId="18" fillId="0" borderId="66" xfId="0" applyNumberFormat="1" applyFont="1" applyFill="1" applyBorder="1" applyAlignment="1">
      <alignment horizontal="center" vertical="center" wrapText="1"/>
    </xf>
    <xf numFmtId="44" fontId="22" fillId="0" borderId="67" xfId="0" applyNumberFormat="1" applyFont="1" applyFill="1" applyBorder="1" applyAlignment="1">
      <alignment horizontal="center" vertical="center" wrapText="1"/>
    </xf>
    <xf numFmtId="44" fontId="22" fillId="0" borderId="64" xfId="0" applyNumberFormat="1" applyFont="1" applyFill="1" applyBorder="1" applyAlignment="1">
      <alignment horizontal="center" vertical="center" wrapText="1"/>
    </xf>
    <xf numFmtId="44" fontId="22" fillId="0" borderId="64" xfId="0" applyNumberFormat="1" applyFont="1" applyFill="1" applyBorder="1" applyAlignment="1">
      <alignment horizontal="center" vertical="center"/>
    </xf>
    <xf numFmtId="44" fontId="22" fillId="0" borderId="68" xfId="10" applyNumberFormat="1" applyFont="1" applyFill="1" applyBorder="1" applyAlignment="1">
      <alignment horizontal="center" vertical="center"/>
    </xf>
    <xf numFmtId="44" fontId="22" fillId="0" borderId="67" xfId="10" applyNumberFormat="1" applyFont="1" applyFill="1" applyBorder="1"/>
    <xf numFmtId="44" fontId="22" fillId="0" borderId="64" xfId="10" applyNumberFormat="1" applyFont="1" applyFill="1" applyBorder="1"/>
    <xf numFmtId="44" fontId="22" fillId="0" borderId="64" xfId="10" applyNumberFormat="1" applyFont="1" applyFill="1" applyBorder="1" applyAlignment="1">
      <alignment horizontal="left" vertical="center"/>
    </xf>
    <xf numFmtId="44" fontId="22" fillId="0" borderId="70" xfId="0" applyNumberFormat="1" applyFont="1" applyFill="1" applyBorder="1"/>
    <xf numFmtId="14" fontId="20" fillId="0" borderId="57" xfId="0" applyNumberFormat="1" applyFont="1" applyFill="1" applyBorder="1" applyAlignment="1">
      <alignment horizontal="left" vertical="center" wrapText="1"/>
    </xf>
    <xf numFmtId="0" fontId="19" fillId="0" borderId="57" xfId="0" applyNumberFormat="1" applyFont="1" applyFill="1" applyBorder="1" applyAlignment="1">
      <alignment horizontal="center" vertical="center" wrapText="1"/>
    </xf>
    <xf numFmtId="0" fontId="15" fillId="0" borderId="62" xfId="0" applyFont="1" applyFill="1" applyBorder="1" applyAlignment="1">
      <alignment horizontal="left" vertical="center" wrapText="1"/>
    </xf>
    <xf numFmtId="44" fontId="22" fillId="0" borderId="58" xfId="10" applyNumberFormat="1" applyFont="1" applyFill="1" applyBorder="1" applyAlignment="1">
      <alignment vertical="center"/>
    </xf>
    <xf numFmtId="0" fontId="15" fillId="0" borderId="56" xfId="0" applyFont="1" applyFill="1" applyBorder="1" applyAlignment="1">
      <alignment horizontal="left" vertical="center" wrapText="1"/>
    </xf>
    <xf numFmtId="14" fontId="20" fillId="0" borderId="64" xfId="0" applyNumberFormat="1" applyFont="1" applyFill="1" applyBorder="1" applyAlignment="1">
      <alignment horizontal="left" vertical="center" wrapText="1"/>
    </xf>
    <xf numFmtId="0" fontId="19" fillId="0" borderId="64" xfId="0" applyNumberFormat="1" applyFont="1" applyFill="1" applyBorder="1" applyAlignment="1">
      <alignment horizontal="center" vertical="center" wrapText="1"/>
    </xf>
    <xf numFmtId="44" fontId="12" fillId="0" borderId="0" xfId="10" applyNumberFormat="1" applyFont="1" applyAlignment="1">
      <alignment vertical="center"/>
    </xf>
    <xf numFmtId="44" fontId="12" fillId="0" borderId="0" xfId="10" applyNumberFormat="1" applyFont="1" applyBorder="1" applyAlignment="1">
      <alignment vertical="center"/>
    </xf>
    <xf numFmtId="44" fontId="18" fillId="0" borderId="1" xfId="10" applyNumberFormat="1" applyFont="1" applyFill="1" applyBorder="1" applyAlignment="1">
      <alignment vertical="center" wrapText="1"/>
    </xf>
    <xf numFmtId="44" fontId="18" fillId="0" borderId="71" xfId="10" applyNumberFormat="1" applyFont="1" applyFill="1" applyBorder="1" applyAlignment="1">
      <alignment vertical="center" wrapText="1"/>
    </xf>
    <xf numFmtId="44" fontId="18" fillId="0" borderId="45" xfId="10" applyNumberFormat="1" applyFont="1" applyFill="1" applyBorder="1" applyAlignment="1">
      <alignment vertical="center" wrapText="1"/>
    </xf>
    <xf numFmtId="44" fontId="18" fillId="0" borderId="69" xfId="10" applyNumberFormat="1" applyFont="1" applyFill="1" applyBorder="1" applyAlignment="1">
      <alignment vertical="center" wrapText="1"/>
    </xf>
    <xf numFmtId="44" fontId="22" fillId="2" borderId="28" xfId="0" applyNumberFormat="1" applyFont="1" applyFill="1" applyBorder="1" applyAlignment="1">
      <alignment vertical="center"/>
    </xf>
    <xf numFmtId="44" fontId="22" fillId="0" borderId="19" xfId="10" applyNumberFormat="1" applyFont="1" applyFill="1" applyBorder="1" applyAlignment="1">
      <alignment vertical="center"/>
    </xf>
    <xf numFmtId="44" fontId="22" fillId="0" borderId="60" xfId="10" applyNumberFormat="1" applyFont="1" applyFill="1" applyBorder="1" applyAlignment="1">
      <alignment vertical="center"/>
    </xf>
    <xf numFmtId="44" fontId="22" fillId="0" borderId="20" xfId="10" applyNumberFormat="1" applyFont="1" applyFill="1" applyBorder="1" applyAlignment="1">
      <alignment vertical="center"/>
    </xf>
    <xf numFmtId="44" fontId="22" fillId="0" borderId="66" xfId="10" applyNumberFormat="1" applyFont="1" applyFill="1" applyBorder="1" applyAlignment="1">
      <alignment vertical="center"/>
    </xf>
    <xf numFmtId="44" fontId="22" fillId="3" borderId="32" xfId="0" applyNumberFormat="1" applyFont="1" applyFill="1" applyBorder="1" applyAlignment="1">
      <alignment vertical="center"/>
    </xf>
    <xf numFmtId="0" fontId="19" fillId="0" borderId="74" xfId="0" applyFont="1" applyFill="1" applyBorder="1" applyAlignment="1">
      <alignment horizontal="left" vertical="center" wrapText="1"/>
    </xf>
    <xf numFmtId="0" fontId="16" fillId="0" borderId="74" xfId="0" applyNumberFormat="1" applyFont="1" applyFill="1" applyBorder="1" applyAlignment="1">
      <alignment horizontal="left" vertical="center" wrapText="1"/>
    </xf>
    <xf numFmtId="44" fontId="18" fillId="0" borderId="76" xfId="0" applyNumberFormat="1" applyFont="1" applyFill="1" applyBorder="1" applyAlignment="1">
      <alignment horizontal="center" vertical="center" wrapText="1"/>
    </xf>
    <xf numFmtId="44" fontId="22" fillId="0" borderId="77" xfId="0" applyNumberFormat="1" applyFont="1" applyFill="1" applyBorder="1" applyAlignment="1">
      <alignment horizontal="center" vertical="center" wrapText="1"/>
    </xf>
    <xf numFmtId="44" fontId="22" fillId="0" borderId="74" xfId="0" applyNumberFormat="1" applyFont="1" applyFill="1" applyBorder="1" applyAlignment="1">
      <alignment horizontal="center" vertical="center" wrapText="1"/>
    </xf>
    <xf numFmtId="44" fontId="22" fillId="0" borderId="74" xfId="0" applyNumberFormat="1" applyFont="1" applyFill="1" applyBorder="1" applyAlignment="1">
      <alignment horizontal="center" vertical="center"/>
    </xf>
    <xf numFmtId="44" fontId="22" fillId="0" borderId="75" xfId="10" applyNumberFormat="1" applyFont="1" applyFill="1" applyBorder="1" applyAlignment="1">
      <alignment horizontal="center" vertical="center"/>
    </xf>
    <xf numFmtId="44" fontId="22" fillId="0" borderId="76" xfId="10" applyNumberFormat="1" applyFont="1" applyFill="1" applyBorder="1" applyAlignment="1">
      <alignment vertical="center"/>
    </xf>
    <xf numFmtId="44" fontId="22" fillId="0" borderId="77" xfId="10" applyNumberFormat="1" applyFont="1" applyFill="1" applyBorder="1"/>
    <xf numFmtId="44" fontId="22" fillId="0" borderId="74" xfId="10" applyNumberFormat="1" applyFont="1" applyFill="1" applyBorder="1"/>
    <xf numFmtId="44" fontId="22" fillId="0" borderId="73" xfId="10" applyNumberFormat="1" applyFont="1" applyFill="1" applyBorder="1" applyAlignment="1">
      <alignment horizontal="left" vertical="center"/>
    </xf>
    <xf numFmtId="44" fontId="22" fillId="0" borderId="74" xfId="10" applyNumberFormat="1" applyFont="1" applyFill="1" applyBorder="1" applyAlignment="1">
      <alignment horizontal="left" vertical="center"/>
    </xf>
    <xf numFmtId="44" fontId="22" fillId="0" borderId="79" xfId="0" applyNumberFormat="1" applyFont="1" applyFill="1" applyBorder="1"/>
    <xf numFmtId="0" fontId="12" fillId="0" borderId="73" xfId="0" applyFont="1" applyFill="1" applyBorder="1" applyAlignment="1">
      <alignment wrapText="1"/>
    </xf>
    <xf numFmtId="44" fontId="23" fillId="0" borderId="0" xfId="0" applyNumberFormat="1" applyFont="1" applyFill="1"/>
    <xf numFmtId="44" fontId="21" fillId="0" borderId="0" xfId="0" applyNumberFormat="1" applyFont="1" applyFill="1"/>
    <xf numFmtId="44" fontId="18" fillId="0" borderId="2" xfId="10" applyNumberFormat="1" applyFont="1" applyFill="1" applyBorder="1" applyAlignment="1">
      <alignment vertical="center" wrapText="1"/>
    </xf>
    <xf numFmtId="0" fontId="21" fillId="0" borderId="2" xfId="0" applyFont="1" applyFill="1" applyBorder="1"/>
    <xf numFmtId="0" fontId="13" fillId="0" borderId="57" xfId="0" applyFont="1" applyFill="1" applyBorder="1" applyAlignment="1">
      <alignment horizontal="left" vertical="center" wrapText="1"/>
    </xf>
    <xf numFmtId="0" fontId="12" fillId="0" borderId="57" xfId="0" applyNumberFormat="1" applyFont="1" applyFill="1" applyBorder="1" applyAlignment="1">
      <alignment horizontal="left" vertical="center" wrapText="1"/>
    </xf>
    <xf numFmtId="0" fontId="14" fillId="0" borderId="57" xfId="0" applyFont="1" applyFill="1" applyBorder="1" applyAlignment="1">
      <alignment horizontal="left" vertical="center" wrapText="1"/>
    </xf>
    <xf numFmtId="0" fontId="14" fillId="0" borderId="62" xfId="0" applyFont="1" applyFill="1" applyBorder="1" applyAlignment="1">
      <alignment horizontal="left" vertical="center" wrapText="1"/>
    </xf>
    <xf numFmtId="44" fontId="10" fillId="0" borderId="60" xfId="0" applyNumberFormat="1" applyFont="1" applyFill="1" applyBorder="1" applyAlignment="1">
      <alignment horizontal="center" vertical="center" wrapText="1"/>
    </xf>
    <xf numFmtId="44" fontId="26" fillId="0" borderId="61" xfId="0" applyNumberFormat="1" applyFont="1" applyFill="1" applyBorder="1" applyAlignment="1">
      <alignment horizontal="center" vertical="center" wrapText="1"/>
    </xf>
    <xf numFmtId="44" fontId="26" fillId="0" borderId="57" xfId="0" applyNumberFormat="1" applyFont="1" applyFill="1" applyBorder="1" applyAlignment="1">
      <alignment horizontal="center" vertical="center" wrapText="1"/>
    </xf>
    <xf numFmtId="44" fontId="26" fillId="0" borderId="57" xfId="0" applyNumberFormat="1" applyFont="1" applyFill="1" applyBorder="1" applyAlignment="1">
      <alignment horizontal="center" vertical="center"/>
    </xf>
    <xf numFmtId="44" fontId="26" fillId="0" borderId="62" xfId="10" applyNumberFormat="1" applyFont="1" applyFill="1" applyBorder="1" applyAlignment="1">
      <alignment horizontal="center" vertical="center"/>
    </xf>
    <xf numFmtId="44" fontId="10" fillId="0" borderId="71" xfId="10" applyNumberFormat="1" applyFont="1" applyFill="1" applyBorder="1" applyAlignment="1">
      <alignment vertical="center" wrapText="1"/>
    </xf>
    <xf numFmtId="44" fontId="26" fillId="0" borderId="57" xfId="10" applyNumberFormat="1" applyFont="1" applyFill="1" applyBorder="1" applyAlignment="1">
      <alignment vertical="center"/>
    </xf>
    <xf numFmtId="44" fontId="26" fillId="0" borderId="61" xfId="10" applyNumberFormat="1" applyFont="1" applyFill="1" applyBorder="1"/>
    <xf numFmtId="44" fontId="26" fillId="0" borderId="57" xfId="10" applyNumberFormat="1" applyFont="1" applyFill="1" applyBorder="1"/>
    <xf numFmtId="44" fontId="26" fillId="0" borderId="57" xfId="10" applyNumberFormat="1" applyFont="1" applyFill="1" applyBorder="1" applyAlignment="1">
      <alignment horizontal="left" vertical="center"/>
    </xf>
    <xf numFmtId="0" fontId="17" fillId="0" borderId="57" xfId="0" applyFont="1" applyFill="1" applyBorder="1"/>
    <xf numFmtId="44" fontId="26" fillId="0" borderId="13" xfId="0" applyNumberFormat="1" applyFont="1" applyFill="1" applyBorder="1"/>
    <xf numFmtId="0" fontId="0" fillId="0" borderId="0" xfId="0" applyBorder="1"/>
    <xf numFmtId="44" fontId="12" fillId="0" borderId="0" xfId="0" applyNumberFormat="1" applyFont="1" applyBorder="1" applyAlignment="1">
      <alignment horizontal="right" vertical="top"/>
    </xf>
    <xf numFmtId="44" fontId="22" fillId="0" borderId="3" xfId="10" applyNumberFormat="1" applyFont="1" applyFill="1" applyBorder="1" applyAlignment="1">
      <alignment horizontal="center" vertical="center"/>
    </xf>
    <xf numFmtId="44" fontId="22" fillId="0" borderId="2" xfId="10" applyNumberFormat="1" applyFont="1" applyFill="1" applyBorder="1" applyAlignment="1">
      <alignment horizontal="center" vertical="center"/>
    </xf>
    <xf numFmtId="44" fontId="22" fillId="0" borderId="12" xfId="10" applyNumberFormat="1" applyFont="1" applyFill="1" applyBorder="1" applyAlignment="1">
      <alignment horizontal="center" vertical="center"/>
    </xf>
    <xf numFmtId="44" fontId="22" fillId="0" borderId="56" xfId="10" applyNumberFormat="1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55" xfId="0" applyFont="1" applyFill="1" applyBorder="1" applyAlignment="1">
      <alignment horizontal="center" vertical="center" wrapText="1"/>
    </xf>
    <xf numFmtId="0" fontId="15" fillId="0" borderId="53" xfId="0" applyFont="1" applyFill="1" applyBorder="1" applyAlignment="1">
      <alignment horizontal="center" vertical="center" wrapText="1"/>
    </xf>
    <xf numFmtId="44" fontId="18" fillId="0" borderId="23" xfId="0" applyNumberFormat="1" applyFont="1" applyFill="1" applyBorder="1" applyAlignment="1">
      <alignment horizontal="center" vertical="center" wrapText="1"/>
    </xf>
    <xf numFmtId="44" fontId="18" fillId="0" borderId="20" xfId="0" applyNumberFormat="1" applyFont="1" applyFill="1" applyBorder="1" applyAlignment="1">
      <alignment horizontal="center" vertical="center" wrapText="1"/>
    </xf>
    <xf numFmtId="44" fontId="18" fillId="0" borderId="23" xfId="10" applyNumberFormat="1" applyFont="1" applyFill="1" applyBorder="1" applyAlignment="1">
      <alignment horizontal="center" vertical="center" wrapText="1"/>
    </xf>
    <xf numFmtId="44" fontId="18" fillId="0" borderId="20" xfId="10" applyNumberFormat="1" applyFont="1" applyFill="1" applyBorder="1" applyAlignment="1">
      <alignment horizontal="center" vertical="center" wrapText="1"/>
    </xf>
    <xf numFmtId="44" fontId="22" fillId="0" borderId="23" xfId="10" applyNumberFormat="1" applyFont="1" applyFill="1" applyBorder="1" applyAlignment="1">
      <alignment horizontal="center" vertical="center"/>
    </xf>
    <xf numFmtId="44" fontId="22" fillId="0" borderId="20" xfId="10" applyNumberFormat="1" applyFont="1" applyFill="1" applyBorder="1" applyAlignment="1">
      <alignment horizontal="center" vertical="center"/>
    </xf>
    <xf numFmtId="44" fontId="22" fillId="0" borderId="81" xfId="10" applyNumberFormat="1" applyFont="1" applyFill="1" applyBorder="1" applyAlignment="1">
      <alignment horizontal="center"/>
    </xf>
    <xf numFmtId="44" fontId="22" fillId="0" borderId="84" xfId="10" applyNumberFormat="1" applyFont="1" applyFill="1" applyBorder="1" applyAlignment="1">
      <alignment horizontal="center"/>
    </xf>
    <xf numFmtId="44" fontId="22" fillId="0" borderId="3" xfId="10" applyNumberFormat="1" applyFont="1" applyFill="1" applyBorder="1" applyAlignment="1">
      <alignment horizontal="center"/>
    </xf>
    <xf numFmtId="44" fontId="22" fillId="0" borderId="2" xfId="10" applyNumberFormat="1" applyFont="1" applyFill="1" applyBorder="1" applyAlignment="1">
      <alignment horizontal="center"/>
    </xf>
    <xf numFmtId="44" fontId="18" fillId="0" borderId="78" xfId="0" applyNumberFormat="1" applyFont="1" applyFill="1" applyBorder="1" applyAlignment="1">
      <alignment horizontal="center" vertical="center" wrapText="1"/>
    </xf>
    <xf numFmtId="44" fontId="22" fillId="0" borderId="58" xfId="10" applyNumberFormat="1" applyFont="1" applyFill="1" applyBorder="1" applyAlignment="1">
      <alignment horizontal="center" vertical="center"/>
    </xf>
    <xf numFmtId="44" fontId="22" fillId="0" borderId="72" xfId="10" applyNumberFormat="1" applyFont="1" applyFill="1" applyBorder="1" applyAlignment="1">
      <alignment horizontal="center" vertical="center"/>
    </xf>
    <xf numFmtId="0" fontId="19" fillId="0" borderId="73" xfId="0" applyFont="1" applyFill="1" applyBorder="1" applyAlignment="1">
      <alignment horizontal="center" vertical="center" wrapText="1"/>
    </xf>
    <xf numFmtId="0" fontId="16" fillId="0" borderId="73" xfId="0" applyNumberFormat="1" applyFont="1" applyFill="1" applyBorder="1" applyAlignment="1">
      <alignment horizontal="center" vertical="center" wrapText="1"/>
    </xf>
    <xf numFmtId="0" fontId="15" fillId="0" borderId="73" xfId="0" applyFont="1" applyFill="1" applyBorder="1" applyAlignment="1">
      <alignment horizontal="center" vertical="center" wrapText="1"/>
    </xf>
    <xf numFmtId="0" fontId="15" fillId="0" borderId="80" xfId="0" applyFont="1" applyFill="1" applyBorder="1" applyAlignment="1">
      <alignment horizontal="center" vertical="center" wrapText="1"/>
    </xf>
    <xf numFmtId="44" fontId="18" fillId="0" borderId="78" xfId="10" applyNumberFormat="1" applyFont="1" applyFill="1" applyBorder="1" applyAlignment="1">
      <alignment horizontal="center" vertical="center" wrapText="1"/>
    </xf>
    <xf numFmtId="44" fontId="22" fillId="0" borderId="83" xfId="10" applyNumberFormat="1" applyFont="1" applyFill="1" applyBorder="1" applyAlignment="1">
      <alignment horizontal="center"/>
    </xf>
    <xf numFmtId="44" fontId="22" fillId="0" borderId="73" xfId="10" applyNumberFormat="1" applyFont="1" applyFill="1" applyBorder="1" applyAlignment="1">
      <alignment horizontal="center"/>
    </xf>
    <xf numFmtId="44" fontId="22" fillId="0" borderId="73" xfId="10" applyNumberFormat="1" applyFont="1" applyFill="1" applyBorder="1" applyAlignment="1">
      <alignment horizontal="center" vertical="center"/>
    </xf>
    <xf numFmtId="44" fontId="22" fillId="0" borderId="85" xfId="10" applyNumberFormat="1" applyFont="1" applyFill="1" applyBorder="1" applyAlignment="1">
      <alignment horizontal="center" vertical="center"/>
    </xf>
    <xf numFmtId="44" fontId="18" fillId="0" borderId="63" xfId="0" applyNumberFormat="1" applyFont="1" applyFill="1" applyBorder="1" applyAlignment="1">
      <alignment horizontal="center" vertical="center" wrapText="1"/>
    </xf>
    <xf numFmtId="44" fontId="18" fillId="0" borderId="63" xfId="10" applyNumberFormat="1" applyFont="1" applyFill="1" applyBorder="1" applyAlignment="1">
      <alignment horizontal="center" vertical="center" wrapText="1"/>
    </xf>
    <xf numFmtId="44" fontId="22" fillId="0" borderId="82" xfId="10" applyNumberFormat="1" applyFont="1" applyFill="1" applyBorder="1" applyAlignment="1">
      <alignment horizontal="center"/>
    </xf>
    <xf numFmtId="44" fontId="22" fillId="0" borderId="58" xfId="10" applyNumberFormat="1" applyFont="1" applyFill="1" applyBorder="1" applyAlignment="1">
      <alignment horizontal="center"/>
    </xf>
    <xf numFmtId="44" fontId="22" fillId="0" borderId="54" xfId="10" applyNumberFormat="1" applyFont="1" applyFill="1" applyBorder="1" applyAlignment="1">
      <alignment horizontal="center" vertical="center"/>
    </xf>
    <xf numFmtId="44" fontId="18" fillId="0" borderId="22" xfId="10" applyNumberFormat="1" applyFont="1" applyFill="1" applyBorder="1" applyAlignment="1">
      <alignment vertical="center" wrapText="1"/>
    </xf>
    <xf numFmtId="44" fontId="18" fillId="0" borderId="63" xfId="10" applyNumberFormat="1" applyFont="1" applyFill="1" applyBorder="1" applyAlignment="1">
      <alignment vertical="center" wrapText="1"/>
    </xf>
    <xf numFmtId="0" fontId="19" fillId="0" borderId="73" xfId="0" applyNumberFormat="1" applyFont="1" applyFill="1" applyBorder="1" applyAlignment="1">
      <alignment horizontal="center" vertical="center" wrapText="1"/>
    </xf>
    <xf numFmtId="0" fontId="19" fillId="0" borderId="58" xfId="0" applyNumberFormat="1" applyFont="1" applyFill="1" applyBorder="1" applyAlignment="1">
      <alignment horizontal="center" vertical="center" wrapText="1"/>
    </xf>
    <xf numFmtId="14" fontId="20" fillId="0" borderId="73" xfId="0" applyNumberFormat="1" applyFont="1" applyFill="1" applyBorder="1" applyAlignment="1">
      <alignment horizontal="center" vertical="center" wrapText="1"/>
    </xf>
    <xf numFmtId="14" fontId="20" fillId="0" borderId="58" xfId="0" applyNumberFormat="1" applyFont="1" applyFill="1" applyBorder="1" applyAlignment="1">
      <alignment horizontal="center" vertical="center" wrapText="1"/>
    </xf>
    <xf numFmtId="44" fontId="18" fillId="0" borderId="78" xfId="10" applyNumberFormat="1" applyFont="1" applyFill="1" applyBorder="1" applyAlignment="1">
      <alignment vertical="center" wrapText="1"/>
    </xf>
    <xf numFmtId="0" fontId="15" fillId="0" borderId="59" xfId="0" applyFont="1" applyFill="1" applyBorder="1" applyAlignment="1">
      <alignment horizontal="center" vertical="center" wrapText="1"/>
    </xf>
    <xf numFmtId="0" fontId="19" fillId="0" borderId="54" xfId="0" applyFont="1" applyFill="1" applyBorder="1" applyAlignment="1">
      <alignment horizontal="center" vertical="center" wrapText="1"/>
    </xf>
    <xf numFmtId="0" fontId="19" fillId="0" borderId="58" xfId="0" applyFont="1" applyFill="1" applyBorder="1" applyAlignment="1">
      <alignment horizontal="center" vertical="center" wrapText="1"/>
    </xf>
    <xf numFmtId="44" fontId="18" fillId="0" borderId="22" xfId="0" applyNumberFormat="1" applyFont="1" applyFill="1" applyBorder="1" applyAlignment="1">
      <alignment horizontal="center" vertical="center" wrapText="1"/>
    </xf>
    <xf numFmtId="14" fontId="20" fillId="0" borderId="54" xfId="0" applyNumberFormat="1" applyFont="1" applyFill="1" applyBorder="1" applyAlignment="1">
      <alignment horizontal="center" vertical="center" wrapText="1"/>
    </xf>
    <xf numFmtId="0" fontId="19" fillId="0" borderId="54" xfId="0" applyNumberFormat="1" applyFont="1" applyFill="1" applyBorder="1" applyAlignment="1">
      <alignment horizontal="center" vertical="center" wrapText="1"/>
    </xf>
    <xf numFmtId="14" fontId="20" fillId="0" borderId="3" xfId="0" applyNumberFormat="1" applyFont="1" applyFill="1" applyBorder="1" applyAlignment="1">
      <alignment horizontal="center" vertical="center" wrapText="1"/>
    </xf>
    <xf numFmtId="14" fontId="20" fillId="0" borderId="2" xfId="0" applyNumberFormat="1" applyFont="1" applyFill="1" applyBorder="1" applyAlignment="1">
      <alignment horizontal="center" vertical="center" wrapText="1"/>
    </xf>
    <xf numFmtId="44" fontId="18" fillId="0" borderId="23" xfId="10" applyNumberFormat="1" applyFont="1" applyFill="1" applyBorder="1" applyAlignment="1">
      <alignment vertical="center" wrapText="1"/>
    </xf>
    <xf numFmtId="44" fontId="18" fillId="0" borderId="20" xfId="10" applyNumberFormat="1" applyFont="1" applyFill="1" applyBorder="1" applyAlignment="1">
      <alignment vertical="center" wrapText="1"/>
    </xf>
    <xf numFmtId="0" fontId="16" fillId="0" borderId="58" xfId="0" applyNumberFormat="1" applyFont="1" applyFill="1" applyBorder="1" applyAlignment="1">
      <alignment horizontal="center" vertical="center" wrapText="1"/>
    </xf>
    <xf numFmtId="0" fontId="15" fillId="0" borderId="58" xfId="0" applyFont="1" applyFill="1" applyBorder="1" applyAlignment="1">
      <alignment horizontal="center" vertical="center" wrapText="1"/>
    </xf>
    <xf numFmtId="14" fontId="10" fillId="0" borderId="28" xfId="0" applyNumberFormat="1" applyFont="1" applyBorder="1" applyAlignment="1">
      <alignment horizontal="center" vertical="center" wrapText="1"/>
    </xf>
    <xf numFmtId="14" fontId="10" fillId="0" borderId="27" xfId="0" applyNumberFormat="1" applyFont="1" applyBorder="1" applyAlignment="1">
      <alignment horizontal="center" vertical="center" wrapText="1"/>
    </xf>
    <xf numFmtId="0" fontId="19" fillId="0" borderId="3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 wrapText="1"/>
    </xf>
    <xf numFmtId="0" fontId="15" fillId="0" borderId="52" xfId="0" applyFont="1" applyFill="1" applyBorder="1" applyAlignment="1">
      <alignment horizontal="center" vertical="center" wrapText="1"/>
    </xf>
    <xf numFmtId="44" fontId="17" fillId="0" borderId="30" xfId="10" applyNumberFormat="1" applyFont="1" applyBorder="1" applyAlignment="1">
      <alignment horizontal="center"/>
    </xf>
    <xf numFmtId="44" fontId="17" fillId="0" borderId="13" xfId="10" applyNumberFormat="1" applyFont="1" applyBorder="1" applyAlignment="1">
      <alignment horizontal="center"/>
    </xf>
    <xf numFmtId="44" fontId="17" fillId="2" borderId="21" xfId="0" applyNumberFormat="1" applyFont="1" applyFill="1" applyBorder="1" applyAlignment="1">
      <alignment horizontal="center" vertical="center" wrapText="1"/>
    </xf>
    <xf numFmtId="44" fontId="17" fillId="2" borderId="22" xfId="0" applyNumberFormat="1" applyFont="1" applyFill="1" applyBorder="1" applyAlignment="1">
      <alignment horizontal="center" vertical="center" wrapText="1"/>
    </xf>
    <xf numFmtId="44" fontId="17" fillId="2" borderId="32" xfId="0" applyNumberFormat="1" applyFont="1" applyFill="1" applyBorder="1" applyAlignment="1">
      <alignment horizontal="center" vertical="center" wrapText="1"/>
    </xf>
    <xf numFmtId="44" fontId="17" fillId="2" borderId="15" xfId="0" applyNumberFormat="1" applyFont="1" applyFill="1" applyBorder="1" applyAlignment="1">
      <alignment horizontal="center" vertical="center" wrapText="1"/>
    </xf>
    <xf numFmtId="44" fontId="17" fillId="2" borderId="33" xfId="0" applyNumberFormat="1" applyFont="1" applyFill="1" applyBorder="1" applyAlignment="1">
      <alignment horizontal="center" vertical="center" wrapText="1"/>
    </xf>
    <xf numFmtId="44" fontId="17" fillId="2" borderId="31" xfId="0" applyNumberFormat="1" applyFont="1" applyFill="1" applyBorder="1" applyAlignment="1">
      <alignment horizontal="center" vertical="center" wrapText="1"/>
    </xf>
    <xf numFmtId="44" fontId="17" fillId="2" borderId="24" xfId="0" applyNumberFormat="1" applyFont="1" applyFill="1" applyBorder="1" applyAlignment="1">
      <alignment horizontal="center" vertical="center"/>
    </xf>
    <xf numFmtId="44" fontId="17" fillId="2" borderId="8" xfId="0" applyNumberFormat="1" applyFont="1" applyFill="1" applyBorder="1" applyAlignment="1">
      <alignment horizontal="center" vertical="center"/>
    </xf>
    <xf numFmtId="44" fontId="17" fillId="2" borderId="25" xfId="0" applyNumberFormat="1" applyFont="1" applyFill="1" applyBorder="1" applyAlignment="1">
      <alignment horizontal="center" vertical="center"/>
    </xf>
    <xf numFmtId="44" fontId="17" fillId="2" borderId="10" xfId="10" applyNumberFormat="1" applyFont="1" applyFill="1" applyBorder="1" applyAlignment="1">
      <alignment horizontal="center" vertical="center" wrapText="1"/>
    </xf>
    <xf numFmtId="44" fontId="17" fillId="2" borderId="11" xfId="10" applyNumberFormat="1" applyFont="1" applyFill="1" applyBorder="1" applyAlignment="1">
      <alignment horizontal="center" vertical="center" wrapText="1"/>
    </xf>
    <xf numFmtId="44" fontId="17" fillId="2" borderId="38" xfId="10" applyNumberFormat="1" applyFont="1" applyFill="1" applyBorder="1" applyAlignment="1">
      <alignment horizontal="center" vertical="center" wrapText="1"/>
    </xf>
    <xf numFmtId="44" fontId="17" fillId="2" borderId="16" xfId="0" applyNumberFormat="1" applyFont="1" applyFill="1" applyBorder="1" applyAlignment="1">
      <alignment vertical="center" wrapText="1"/>
    </xf>
    <xf numFmtId="44" fontId="17" fillId="2" borderId="44" xfId="0" applyNumberFormat="1" applyFont="1" applyFill="1" applyBorder="1" applyAlignment="1">
      <alignment vertical="center" wrapText="1"/>
    </xf>
    <xf numFmtId="44" fontId="17" fillId="2" borderId="28" xfId="0" applyNumberFormat="1" applyFont="1" applyFill="1" applyBorder="1" applyAlignment="1">
      <alignment vertical="center" wrapText="1"/>
    </xf>
    <xf numFmtId="44" fontId="17" fillId="3" borderId="21" xfId="10" applyNumberFormat="1" applyFont="1" applyFill="1" applyBorder="1" applyAlignment="1">
      <alignment vertical="center" wrapText="1"/>
    </xf>
    <xf numFmtId="44" fontId="17" fillId="3" borderId="22" xfId="10" applyNumberFormat="1" applyFont="1" applyFill="1" applyBorder="1" applyAlignment="1">
      <alignment vertical="center" wrapText="1"/>
    </xf>
    <xf numFmtId="44" fontId="17" fillId="3" borderId="32" xfId="10" applyNumberFormat="1" applyFont="1" applyFill="1" applyBorder="1" applyAlignment="1">
      <alignment vertical="center" wrapText="1"/>
    </xf>
    <xf numFmtId="0" fontId="8" fillId="0" borderId="0" xfId="0" applyFont="1" applyAlignment="1">
      <alignment horizontal="center" vertical="top" wrapText="1"/>
    </xf>
    <xf numFmtId="0" fontId="14" fillId="0" borderId="47" xfId="0" applyFont="1" applyBorder="1" applyAlignment="1">
      <alignment horizontal="center" vertical="center" wrapText="1"/>
    </xf>
    <xf numFmtId="0" fontId="14" fillId="0" borderId="48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4" fillId="0" borderId="37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44" fontId="17" fillId="2" borderId="50" xfId="0" applyNumberFormat="1" applyFont="1" applyFill="1" applyBorder="1" applyAlignment="1">
      <alignment horizontal="center" vertical="center" wrapText="1"/>
    </xf>
    <xf numFmtId="44" fontId="17" fillId="2" borderId="26" xfId="0" applyNumberFormat="1" applyFont="1" applyFill="1" applyBorder="1" applyAlignment="1">
      <alignment horizontal="center" vertical="center" wrapText="1"/>
    </xf>
    <xf numFmtId="44" fontId="17" fillId="3" borderId="42" xfId="10" applyNumberFormat="1" applyFont="1" applyFill="1" applyBorder="1" applyAlignment="1">
      <alignment wrapText="1"/>
    </xf>
    <xf numFmtId="44" fontId="17" fillId="3" borderId="43" xfId="10" applyNumberFormat="1" applyFont="1" applyFill="1" applyBorder="1" applyAlignment="1">
      <alignment wrapText="1"/>
    </xf>
    <xf numFmtId="44" fontId="17" fillId="3" borderId="34" xfId="10" applyNumberFormat="1" applyFont="1" applyFill="1" applyBorder="1" applyAlignment="1">
      <alignment wrapText="1"/>
    </xf>
    <xf numFmtId="44" fontId="17" fillId="3" borderId="7" xfId="10" applyNumberFormat="1" applyFont="1" applyFill="1" applyBorder="1" applyAlignment="1">
      <alignment horizontal="center" vertical="center" wrapText="1"/>
    </xf>
    <xf numFmtId="44" fontId="17" fillId="3" borderId="5" xfId="10" applyNumberFormat="1" applyFont="1" applyFill="1" applyBorder="1" applyAlignment="1">
      <alignment horizontal="center" vertical="center" wrapText="1"/>
    </xf>
    <xf numFmtId="44" fontId="17" fillId="3" borderId="37" xfId="10" applyNumberFormat="1" applyFont="1" applyFill="1" applyBorder="1" applyAlignment="1">
      <alignment horizontal="center" vertical="center" wrapText="1"/>
    </xf>
    <xf numFmtId="44" fontId="17" fillId="3" borderId="10" xfId="10" applyNumberFormat="1" applyFont="1" applyFill="1" applyBorder="1" applyAlignment="1">
      <alignment horizontal="center" vertical="center" wrapText="1"/>
    </xf>
    <xf numFmtId="44" fontId="17" fillId="3" borderId="11" xfId="10" applyNumberFormat="1" applyFont="1" applyFill="1" applyBorder="1" applyAlignment="1">
      <alignment horizontal="center" vertical="center" wrapText="1"/>
    </xf>
    <xf numFmtId="44" fontId="17" fillId="3" borderId="38" xfId="10" applyNumberFormat="1" applyFont="1" applyFill="1" applyBorder="1" applyAlignment="1">
      <alignment horizontal="center" vertical="center" wrapText="1"/>
    </xf>
    <xf numFmtId="44" fontId="17" fillId="3" borderId="16" xfId="10" applyNumberFormat="1" applyFont="1" applyFill="1" applyBorder="1" applyAlignment="1">
      <alignment horizontal="center" vertical="center" wrapText="1"/>
    </xf>
    <xf numFmtId="44" fontId="17" fillId="3" borderId="17" xfId="10" applyNumberFormat="1" applyFont="1" applyFill="1" applyBorder="1" applyAlignment="1">
      <alignment horizontal="center" vertical="center" wrapText="1"/>
    </xf>
  </cellXfs>
  <cellStyles count="11">
    <cellStyle name="Moneda" xfId="10" builtinId="4"/>
    <cellStyle name="Moneda 2" xfId="2"/>
    <cellStyle name="Moneda 3" xfId="4"/>
    <cellStyle name="Moneda 8" xfId="9"/>
    <cellStyle name="Normal" xfId="0" builtinId="0"/>
    <cellStyle name="Normal 2" xfId="1"/>
    <cellStyle name="Normal 3" xfId="3"/>
    <cellStyle name="Normal 4" xfId="5"/>
    <cellStyle name="Normal 5" xfId="6"/>
    <cellStyle name="Normal 7" xfId="7"/>
    <cellStyle name="Normal 8" xfId="8"/>
  </cellStyles>
  <dxfs count="0"/>
  <tableStyles count="0" defaultTableStyle="TableStyleMedium2" defaultPivotStyle="PivotStyleLight16"/>
  <colors>
    <mruColors>
      <color rgb="FFFFCCFF"/>
      <color rgb="FF0D15B3"/>
      <color rgb="FFFF33CC"/>
      <color rgb="FFD8DEDA"/>
      <color rgb="FFFF0066"/>
      <color rgb="FFFF99FF"/>
      <color rgb="FFC7CFC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3</xdr:row>
      <xdr:rowOff>0</xdr:rowOff>
    </xdr:from>
    <xdr:to>
      <xdr:col>17</xdr:col>
      <xdr:colOff>38100</xdr:colOff>
      <xdr:row>3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963775" y="400050"/>
          <a:ext cx="38100" cy="952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0</xdr:colOff>
      <xdr:row>10</xdr:row>
      <xdr:rowOff>0</xdr:rowOff>
    </xdr:from>
    <xdr:to>
      <xdr:col>17</xdr:col>
      <xdr:colOff>38100</xdr:colOff>
      <xdr:row>10</xdr:row>
      <xdr:rowOff>9525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963775" y="1981200"/>
          <a:ext cx="38100" cy="95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700"/>
  <sheetViews>
    <sheetView tabSelected="1" topLeftCell="C4" zoomScale="124" zoomScaleNormal="124" workbookViewId="0">
      <selection activeCell="X44" sqref="X44"/>
    </sheetView>
  </sheetViews>
  <sheetFormatPr baseColWidth="10" defaultColWidth="11.453125" defaultRowHeight="14.5"/>
  <cols>
    <col min="1" max="1" width="3.453125" style="10" hidden="1" customWidth="1"/>
    <col min="2" max="2" width="12.81640625" style="22" customWidth="1"/>
    <col min="3" max="3" width="17" style="16" bestFit="1" customWidth="1"/>
    <col min="4" max="4" width="10.54296875" style="5" customWidth="1"/>
    <col min="5" max="5" width="41.54296875" style="1" customWidth="1"/>
    <col min="6" max="6" width="35.26953125" style="1" customWidth="1"/>
    <col min="7" max="7" width="25.453125" style="1" customWidth="1"/>
    <col min="8" max="8" width="45" style="19" customWidth="1"/>
    <col min="9" max="9" width="32.54296875" style="13" customWidth="1"/>
    <col min="10" max="10" width="12" style="63" bestFit="1" customWidth="1"/>
    <col min="11" max="11" width="9.81640625" style="63" hidden="1" customWidth="1"/>
    <col min="12" max="12" width="7.1796875" style="63" hidden="1" customWidth="1"/>
    <col min="13" max="13" width="11.81640625" style="63" hidden="1" customWidth="1"/>
    <col min="14" max="14" width="13.1796875" style="63" hidden="1" customWidth="1"/>
    <col min="15" max="15" width="11.7265625" style="63" hidden="1" customWidth="1"/>
    <col min="16" max="16" width="3.81640625" style="63" hidden="1" customWidth="1"/>
    <col min="17" max="17" width="7" style="64" hidden="1" customWidth="1"/>
    <col min="18" max="18" width="11.453125" style="120"/>
    <col min="19" max="19" width="11.26953125" style="120" customWidth="1"/>
    <col min="20" max="20" width="9.81640625" style="26" customWidth="1"/>
    <col min="21" max="21" width="9" style="26" customWidth="1"/>
    <col min="22" max="22" width="11.26953125" style="26" customWidth="1"/>
    <col min="23" max="23" width="10.453125" style="26" customWidth="1"/>
    <col min="24" max="24" width="13.26953125" style="26" customWidth="1"/>
    <col min="25" max="25" width="7.7265625" style="18" hidden="1" customWidth="1"/>
    <col min="26" max="26" width="12.7265625" style="29" bestFit="1" customWidth="1"/>
    <col min="27" max="27" width="12.81640625" style="16" bestFit="1" customWidth="1"/>
    <col min="28" max="16384" width="11.453125" style="16"/>
  </cols>
  <sheetData>
    <row r="1" spans="1:28" ht="16.5" customHeight="1">
      <c r="F1" s="17"/>
      <c r="G1" s="17"/>
      <c r="Z1" s="167"/>
    </row>
    <row r="2" spans="1:28" ht="16.5" hidden="1" customHeight="1">
      <c r="F2" s="8"/>
      <c r="G2" s="8"/>
      <c r="H2" s="20"/>
      <c r="I2" s="14"/>
      <c r="J2" s="65"/>
      <c r="K2" s="65" t="e">
        <f>SUM(#REF!)</f>
        <v>#REF!</v>
      </c>
      <c r="L2" s="65"/>
      <c r="M2" s="65"/>
      <c r="N2" s="65"/>
      <c r="Z2" s="28" t="e">
        <f>SUM(#REF!)</f>
        <v>#REF!</v>
      </c>
    </row>
    <row r="3" spans="1:28">
      <c r="Z3" s="28"/>
    </row>
    <row r="4" spans="1:28" s="3" customFormat="1" ht="19" customHeight="1">
      <c r="A4" s="11"/>
      <c r="B4" s="22"/>
      <c r="C4" s="16"/>
      <c r="D4" s="5"/>
      <c r="E4" s="1"/>
      <c r="F4" s="1"/>
      <c r="G4" s="1"/>
      <c r="H4" s="19"/>
      <c r="I4" s="13"/>
      <c r="J4" s="63"/>
      <c r="K4" s="63"/>
      <c r="L4" s="63"/>
      <c r="M4" s="63"/>
      <c r="N4" s="63"/>
      <c r="O4" s="63"/>
      <c r="P4" s="63"/>
      <c r="Q4" s="64"/>
      <c r="R4" s="120"/>
      <c r="S4" s="120"/>
      <c r="T4" s="30"/>
      <c r="U4" s="30"/>
      <c r="V4" s="30"/>
      <c r="W4" s="30"/>
      <c r="X4" s="30"/>
      <c r="Y4" s="25"/>
      <c r="Z4" s="27"/>
    </row>
    <row r="5" spans="1:28" s="3" customFormat="1" ht="19" customHeight="1">
      <c r="A5" s="11"/>
      <c r="B5" s="251" t="s">
        <v>21</v>
      </c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  <c r="X5" s="251"/>
      <c r="Y5" s="251"/>
      <c r="Z5" s="251"/>
    </row>
    <row r="6" spans="1:28" s="3" customFormat="1" ht="19" customHeight="1">
      <c r="A6" s="11"/>
      <c r="B6" s="251" t="s">
        <v>41</v>
      </c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  <c r="T6" s="251"/>
      <c r="U6" s="251"/>
      <c r="V6" s="251"/>
      <c r="W6" s="251"/>
      <c r="X6" s="251"/>
      <c r="Y6" s="251"/>
      <c r="Z6" s="251"/>
    </row>
    <row r="7" spans="1:28" s="3" customFormat="1" ht="12" customHeight="1" thickBot="1">
      <c r="A7" s="11"/>
      <c r="B7" s="23"/>
      <c r="C7" s="4"/>
      <c r="D7" s="6"/>
      <c r="E7" s="2"/>
      <c r="F7" s="2"/>
      <c r="G7" s="2"/>
      <c r="H7" s="21"/>
      <c r="I7" s="13"/>
      <c r="J7" s="63"/>
      <c r="K7" s="63"/>
      <c r="L7" s="63"/>
      <c r="M7" s="63"/>
      <c r="N7" s="63"/>
      <c r="O7" s="63"/>
      <c r="P7" s="63"/>
      <c r="Q7" s="64"/>
      <c r="R7" s="121"/>
      <c r="S7" s="120"/>
      <c r="T7" s="30"/>
      <c r="U7" s="30"/>
      <c r="V7" s="30"/>
      <c r="W7" s="30"/>
      <c r="X7" s="30"/>
      <c r="Y7" s="25"/>
      <c r="Z7" s="31"/>
    </row>
    <row r="8" spans="1:28" s="3" customFormat="1" ht="19" customHeight="1" thickTop="1" thickBot="1">
      <c r="A8" s="11"/>
      <c r="B8" s="252" t="s">
        <v>8</v>
      </c>
      <c r="C8" s="255" t="s">
        <v>7</v>
      </c>
      <c r="D8" s="258" t="s">
        <v>0</v>
      </c>
      <c r="E8" s="261" t="s">
        <v>23</v>
      </c>
      <c r="F8" s="264" t="s">
        <v>22</v>
      </c>
      <c r="G8" s="264" t="s">
        <v>25</v>
      </c>
      <c r="H8" s="267" t="s">
        <v>43</v>
      </c>
      <c r="I8" s="270" t="s">
        <v>42</v>
      </c>
      <c r="J8" s="233" t="s">
        <v>9</v>
      </c>
      <c r="K8" s="236" t="s">
        <v>10</v>
      </c>
      <c r="L8" s="239" t="s">
        <v>4</v>
      </c>
      <c r="M8" s="240"/>
      <c r="N8" s="240"/>
      <c r="O8" s="240"/>
      <c r="P8" s="241"/>
      <c r="Q8" s="242" t="s">
        <v>11</v>
      </c>
      <c r="R8" s="245" t="s">
        <v>10</v>
      </c>
      <c r="S8" s="248" t="s">
        <v>20</v>
      </c>
      <c r="T8" s="275" t="s">
        <v>15</v>
      </c>
      <c r="U8" s="278" t="s">
        <v>16</v>
      </c>
      <c r="V8" s="278" t="s">
        <v>17</v>
      </c>
      <c r="W8" s="281" t="s">
        <v>18</v>
      </c>
      <c r="X8" s="284" t="s">
        <v>19</v>
      </c>
      <c r="Y8" s="231" t="s">
        <v>12</v>
      </c>
      <c r="Z8" s="273" t="s">
        <v>13</v>
      </c>
    </row>
    <row r="9" spans="1:28" s="3" customFormat="1" ht="19" customHeight="1" thickBot="1">
      <c r="A9" s="11"/>
      <c r="B9" s="253"/>
      <c r="C9" s="256"/>
      <c r="D9" s="259"/>
      <c r="E9" s="262"/>
      <c r="F9" s="265"/>
      <c r="G9" s="265"/>
      <c r="H9" s="268"/>
      <c r="I9" s="271"/>
      <c r="J9" s="234"/>
      <c r="K9" s="237"/>
      <c r="L9" s="66">
        <v>51</v>
      </c>
      <c r="M9" s="67">
        <v>54</v>
      </c>
      <c r="N9" s="67">
        <v>55</v>
      </c>
      <c r="O9" s="67">
        <v>56</v>
      </c>
      <c r="P9" s="67">
        <v>61</v>
      </c>
      <c r="Q9" s="243"/>
      <c r="R9" s="246"/>
      <c r="S9" s="249"/>
      <c r="T9" s="276"/>
      <c r="U9" s="279"/>
      <c r="V9" s="279"/>
      <c r="W9" s="282"/>
      <c r="X9" s="285"/>
      <c r="Y9" s="232"/>
      <c r="Z9" s="274"/>
    </row>
    <row r="10" spans="1:28" ht="19" customHeight="1" thickBot="1">
      <c r="B10" s="254"/>
      <c r="C10" s="257"/>
      <c r="D10" s="260"/>
      <c r="E10" s="263"/>
      <c r="F10" s="266"/>
      <c r="G10" s="266"/>
      <c r="H10" s="269"/>
      <c r="I10" s="272"/>
      <c r="J10" s="235"/>
      <c r="K10" s="238"/>
      <c r="L10" s="32" t="s">
        <v>1</v>
      </c>
      <c r="M10" s="33" t="s">
        <v>5</v>
      </c>
      <c r="N10" s="33" t="s">
        <v>6</v>
      </c>
      <c r="O10" s="33" t="s">
        <v>2</v>
      </c>
      <c r="P10" s="33" t="s">
        <v>3</v>
      </c>
      <c r="Q10" s="244"/>
      <c r="R10" s="247"/>
      <c r="S10" s="250"/>
      <c r="T10" s="277"/>
      <c r="U10" s="280"/>
      <c r="V10" s="280"/>
      <c r="W10" s="283"/>
      <c r="X10" s="34" t="s">
        <v>31</v>
      </c>
      <c r="Y10" s="35" t="s">
        <v>14</v>
      </c>
      <c r="Z10" s="274"/>
    </row>
    <row r="11" spans="1:28" s="56" customFormat="1" ht="27" customHeight="1" thickTop="1" thickBot="1">
      <c r="A11" s="40"/>
      <c r="B11" s="220">
        <v>44433</v>
      </c>
      <c r="C11" s="220">
        <v>44371</v>
      </c>
      <c r="D11" s="58">
        <v>1122</v>
      </c>
      <c r="E11" s="172" t="s">
        <v>35</v>
      </c>
      <c r="F11" s="74" t="s">
        <v>44</v>
      </c>
      <c r="G11" s="75" t="s">
        <v>24</v>
      </c>
      <c r="H11" s="76" t="s">
        <v>79</v>
      </c>
      <c r="I11" s="117" t="s">
        <v>80</v>
      </c>
      <c r="J11" s="77"/>
      <c r="K11" s="78"/>
      <c r="L11" s="79"/>
      <c r="M11" s="80"/>
      <c r="N11" s="80"/>
      <c r="O11" s="79"/>
      <c r="P11" s="79"/>
      <c r="Q11" s="81"/>
      <c r="R11" s="124">
        <v>2157.42</v>
      </c>
      <c r="S11" s="86">
        <v>1570.03</v>
      </c>
      <c r="T11" s="82"/>
      <c r="U11" s="83"/>
      <c r="V11" s="84"/>
      <c r="W11" s="85"/>
      <c r="X11" s="149"/>
      <c r="Y11" s="54"/>
      <c r="Z11" s="86">
        <f t="shared" ref="Z11:Z15" si="0">SUM(S11:W11)</f>
        <v>1570.03</v>
      </c>
      <c r="AA11" s="146"/>
      <c r="AB11" s="147"/>
    </row>
    <row r="12" spans="1:28" s="56" customFormat="1" ht="27" customHeight="1" thickTop="1" thickBot="1">
      <c r="A12" s="40"/>
      <c r="B12" s="221"/>
      <c r="C12" s="221"/>
      <c r="D12" s="59">
        <v>1123</v>
      </c>
      <c r="E12" s="173"/>
      <c r="F12" s="150" t="s">
        <v>45</v>
      </c>
      <c r="G12" s="151" t="s">
        <v>24</v>
      </c>
      <c r="H12" s="152" t="s">
        <v>46</v>
      </c>
      <c r="I12" s="153" t="s">
        <v>47</v>
      </c>
      <c r="J12" s="154"/>
      <c r="K12" s="155"/>
      <c r="L12" s="156"/>
      <c r="M12" s="157"/>
      <c r="N12" s="157"/>
      <c r="O12" s="156"/>
      <c r="P12" s="156"/>
      <c r="Q12" s="158"/>
      <c r="R12" s="159">
        <v>431.94</v>
      </c>
      <c r="S12" s="160">
        <v>1019.33</v>
      </c>
      <c r="T12" s="161"/>
      <c r="U12" s="162"/>
      <c r="V12" s="163"/>
      <c r="W12" s="163"/>
      <c r="X12" s="164"/>
      <c r="Y12" s="165"/>
      <c r="Z12" s="160">
        <f t="shared" si="0"/>
        <v>1019.33</v>
      </c>
      <c r="AA12" s="55"/>
    </row>
    <row r="13" spans="1:28" s="56" customFormat="1" ht="21.5" thickBot="1">
      <c r="A13" s="40"/>
      <c r="B13" s="41">
        <v>44439</v>
      </c>
      <c r="C13" s="41">
        <v>44404</v>
      </c>
      <c r="D13" s="42">
        <v>1343</v>
      </c>
      <c r="E13" s="172" t="s">
        <v>49</v>
      </c>
      <c r="F13" s="74" t="s">
        <v>50</v>
      </c>
      <c r="G13" s="75" t="s">
        <v>51</v>
      </c>
      <c r="H13" s="76" t="s">
        <v>81</v>
      </c>
      <c r="I13" s="117" t="s">
        <v>53</v>
      </c>
      <c r="J13" s="77"/>
      <c r="K13" s="78"/>
      <c r="L13" s="79"/>
      <c r="M13" s="80"/>
      <c r="N13" s="80"/>
      <c r="O13" s="79"/>
      <c r="P13" s="79"/>
      <c r="Q13" s="81"/>
      <c r="R13" s="124">
        <v>1436.28</v>
      </c>
      <c r="S13" s="148">
        <v>1436.28</v>
      </c>
      <c r="T13" s="82"/>
      <c r="U13" s="83"/>
      <c r="V13" s="84"/>
      <c r="W13" s="85"/>
      <c r="X13" s="149"/>
      <c r="Y13" s="54"/>
      <c r="Z13" s="86">
        <f t="shared" si="0"/>
        <v>1436.28</v>
      </c>
      <c r="AA13" s="55"/>
    </row>
    <row r="14" spans="1:28" s="56" customFormat="1" ht="43" thickTop="1" thickBot="1">
      <c r="A14" s="40"/>
      <c r="B14" s="41" t="s">
        <v>48</v>
      </c>
      <c r="C14" s="41">
        <v>44435</v>
      </c>
      <c r="D14" s="42">
        <v>1344</v>
      </c>
      <c r="E14" s="215"/>
      <c r="F14" s="43" t="s">
        <v>52</v>
      </c>
      <c r="G14" s="44" t="s">
        <v>51</v>
      </c>
      <c r="H14" s="45" t="s">
        <v>82</v>
      </c>
      <c r="I14" s="46" t="s">
        <v>54</v>
      </c>
      <c r="J14" s="61"/>
      <c r="K14" s="47"/>
      <c r="L14" s="48"/>
      <c r="M14" s="68"/>
      <c r="N14" s="68"/>
      <c r="O14" s="48"/>
      <c r="P14" s="48"/>
      <c r="Q14" s="53"/>
      <c r="R14" s="62">
        <v>954.56</v>
      </c>
      <c r="S14" s="122">
        <v>954.56</v>
      </c>
      <c r="T14" s="49"/>
      <c r="U14" s="50"/>
      <c r="V14" s="51"/>
      <c r="W14" s="52"/>
      <c r="X14" s="60"/>
      <c r="Y14" s="54"/>
      <c r="Z14" s="57">
        <f t="shared" si="0"/>
        <v>954.56</v>
      </c>
      <c r="AA14" s="55"/>
    </row>
    <row r="15" spans="1:28" s="56" customFormat="1" ht="32.5" thickTop="1" thickBot="1">
      <c r="A15" s="40"/>
      <c r="B15" s="41">
        <v>44439</v>
      </c>
      <c r="C15" s="41">
        <v>44435</v>
      </c>
      <c r="D15" s="42">
        <v>1345</v>
      </c>
      <c r="E15" s="215"/>
      <c r="F15" s="43" t="s">
        <v>55</v>
      </c>
      <c r="G15" s="44" t="s">
        <v>40</v>
      </c>
      <c r="H15" s="45" t="s">
        <v>83</v>
      </c>
      <c r="I15" s="46" t="s">
        <v>56</v>
      </c>
      <c r="J15" s="61"/>
      <c r="K15" s="47"/>
      <c r="L15" s="48"/>
      <c r="M15" s="68"/>
      <c r="N15" s="68"/>
      <c r="O15" s="48"/>
      <c r="P15" s="48"/>
      <c r="Q15" s="53"/>
      <c r="R15" s="62">
        <v>854.81</v>
      </c>
      <c r="S15" s="122">
        <v>854.81</v>
      </c>
      <c r="T15" s="49"/>
      <c r="U15" s="50"/>
      <c r="V15" s="51"/>
      <c r="W15" s="52"/>
      <c r="X15" s="60"/>
      <c r="Y15" s="54"/>
      <c r="Z15" s="57">
        <f t="shared" si="0"/>
        <v>854.81</v>
      </c>
      <c r="AA15" s="55"/>
    </row>
    <row r="16" spans="1:28" s="56" customFormat="1" ht="46.5" customHeight="1" thickTop="1" thickBot="1">
      <c r="A16" s="40"/>
      <c r="B16" s="41">
        <v>44436</v>
      </c>
      <c r="C16" s="41">
        <v>44435</v>
      </c>
      <c r="D16" s="42">
        <v>1618</v>
      </c>
      <c r="E16" s="43" t="s">
        <v>57</v>
      </c>
      <c r="F16" s="172" t="s">
        <v>57</v>
      </c>
      <c r="G16" s="174" t="s">
        <v>39</v>
      </c>
      <c r="H16" s="176" t="s">
        <v>85</v>
      </c>
      <c r="I16" s="178" t="s">
        <v>78</v>
      </c>
      <c r="J16" s="180">
        <v>3457</v>
      </c>
      <c r="K16" s="47"/>
      <c r="L16" s="48"/>
      <c r="M16" s="68"/>
      <c r="N16" s="68"/>
      <c r="O16" s="48"/>
      <c r="P16" s="48"/>
      <c r="Q16" s="53"/>
      <c r="R16" s="182">
        <v>561.98</v>
      </c>
      <c r="S16" s="184">
        <v>561.98</v>
      </c>
      <c r="T16" s="186"/>
      <c r="U16" s="188"/>
      <c r="V16" s="168">
        <f>J16-W16-X16</f>
        <v>3149.5</v>
      </c>
      <c r="W16" s="168">
        <v>45</v>
      </c>
      <c r="X16" s="170">
        <v>262.5</v>
      </c>
      <c r="Y16" s="54"/>
      <c r="Z16" s="168">
        <f>SUM(S16:X16)</f>
        <v>4018.98</v>
      </c>
      <c r="AA16" s="55"/>
    </row>
    <row r="17" spans="1:27" s="56" customFormat="1" ht="27" thickTop="1" thickBot="1">
      <c r="A17" s="40"/>
      <c r="B17" s="41" t="s">
        <v>101</v>
      </c>
      <c r="C17" s="41">
        <v>44447</v>
      </c>
      <c r="D17" s="42">
        <v>1787</v>
      </c>
      <c r="E17" s="43" t="s">
        <v>49</v>
      </c>
      <c r="F17" s="173"/>
      <c r="G17" s="175"/>
      <c r="H17" s="177"/>
      <c r="I17" s="179"/>
      <c r="J17" s="181"/>
      <c r="K17" s="47"/>
      <c r="L17" s="48"/>
      <c r="M17" s="68"/>
      <c r="N17" s="68"/>
      <c r="O17" s="48"/>
      <c r="P17" s="48"/>
      <c r="Q17" s="53"/>
      <c r="R17" s="183"/>
      <c r="S17" s="185"/>
      <c r="T17" s="187"/>
      <c r="U17" s="189"/>
      <c r="V17" s="169"/>
      <c r="W17" s="169"/>
      <c r="X17" s="171"/>
      <c r="Y17" s="54"/>
      <c r="Z17" s="169"/>
      <c r="AA17" s="55"/>
    </row>
    <row r="18" spans="1:27" s="56" customFormat="1" ht="46.5" customHeight="1" thickTop="1" thickBot="1">
      <c r="A18" s="40"/>
      <c r="B18" s="41">
        <v>44438</v>
      </c>
      <c r="C18" s="41">
        <v>44435</v>
      </c>
      <c r="D18" s="42">
        <v>1619</v>
      </c>
      <c r="E18" s="43" t="s">
        <v>28</v>
      </c>
      <c r="F18" s="172" t="s">
        <v>28</v>
      </c>
      <c r="G18" s="174" t="s">
        <v>26</v>
      </c>
      <c r="H18" s="176" t="s">
        <v>85</v>
      </c>
      <c r="I18" s="178" t="s">
        <v>78</v>
      </c>
      <c r="J18" s="180">
        <v>2580</v>
      </c>
      <c r="K18" s="47"/>
      <c r="L18" s="48"/>
      <c r="M18" s="68"/>
      <c r="N18" s="68"/>
      <c r="O18" s="48"/>
      <c r="P18" s="48"/>
      <c r="Q18" s="53"/>
      <c r="R18" s="182">
        <v>561.98</v>
      </c>
      <c r="S18" s="184">
        <v>561.98</v>
      </c>
      <c r="T18" s="186"/>
      <c r="U18" s="188"/>
      <c r="V18" s="168">
        <f>J18-W18-X18</f>
        <v>2470</v>
      </c>
      <c r="W18" s="168">
        <v>45</v>
      </c>
      <c r="X18" s="170">
        <v>65</v>
      </c>
      <c r="Y18" s="54"/>
      <c r="Z18" s="168">
        <f>SUM(S18:X18)</f>
        <v>3141.98</v>
      </c>
      <c r="AA18" s="55"/>
    </row>
    <row r="19" spans="1:27" s="56" customFormat="1" ht="27" thickTop="1" thickBot="1">
      <c r="A19" s="40"/>
      <c r="B19" s="41" t="s">
        <v>101</v>
      </c>
      <c r="C19" s="41">
        <v>44447</v>
      </c>
      <c r="D19" s="42">
        <v>1786</v>
      </c>
      <c r="E19" s="43" t="s">
        <v>49</v>
      </c>
      <c r="F19" s="173"/>
      <c r="G19" s="175"/>
      <c r="H19" s="177"/>
      <c r="I19" s="179"/>
      <c r="J19" s="181"/>
      <c r="K19" s="47"/>
      <c r="L19" s="48"/>
      <c r="M19" s="68"/>
      <c r="N19" s="68"/>
      <c r="O19" s="48"/>
      <c r="P19" s="48"/>
      <c r="Q19" s="53"/>
      <c r="R19" s="183"/>
      <c r="S19" s="185"/>
      <c r="T19" s="187"/>
      <c r="U19" s="189"/>
      <c r="V19" s="169"/>
      <c r="W19" s="169"/>
      <c r="X19" s="171"/>
      <c r="Y19" s="54"/>
      <c r="Z19" s="169"/>
      <c r="AA19" s="55"/>
    </row>
    <row r="20" spans="1:27" s="56" customFormat="1" ht="40.5" customHeight="1" thickTop="1" thickBot="1">
      <c r="A20" s="40"/>
      <c r="B20" s="41">
        <v>44436</v>
      </c>
      <c r="C20" s="41">
        <v>44435</v>
      </c>
      <c r="D20" s="42">
        <v>1622</v>
      </c>
      <c r="E20" s="43" t="s">
        <v>27</v>
      </c>
      <c r="F20" s="172" t="s">
        <v>27</v>
      </c>
      <c r="G20" s="174" t="s">
        <v>36</v>
      </c>
      <c r="H20" s="176" t="s">
        <v>84</v>
      </c>
      <c r="I20" s="178" t="s">
        <v>78</v>
      </c>
      <c r="J20" s="180">
        <v>3457</v>
      </c>
      <c r="K20" s="47"/>
      <c r="L20" s="48"/>
      <c r="M20" s="68"/>
      <c r="N20" s="68"/>
      <c r="O20" s="48"/>
      <c r="P20" s="48"/>
      <c r="Q20" s="53"/>
      <c r="R20" s="182">
        <v>364.28</v>
      </c>
      <c r="S20" s="182">
        <v>364.28</v>
      </c>
      <c r="T20" s="186"/>
      <c r="U20" s="188"/>
      <c r="V20" s="168">
        <f t="shared" ref="V20:V22" si="1">J20-W20-X20</f>
        <v>3149.5</v>
      </c>
      <c r="W20" s="168">
        <v>45</v>
      </c>
      <c r="X20" s="170">
        <v>262.5</v>
      </c>
      <c r="Y20" s="54"/>
      <c r="Z20" s="168">
        <f>SUM(S20:X21)</f>
        <v>3821.2799999999997</v>
      </c>
      <c r="AA20" s="55"/>
    </row>
    <row r="21" spans="1:27" s="56" customFormat="1" ht="40.5" customHeight="1" thickTop="1" thickBot="1">
      <c r="A21" s="40"/>
      <c r="B21" s="41" t="s">
        <v>101</v>
      </c>
      <c r="C21" s="41">
        <v>44447</v>
      </c>
      <c r="D21" s="42">
        <v>1785</v>
      </c>
      <c r="E21" s="87" t="s">
        <v>49</v>
      </c>
      <c r="F21" s="216"/>
      <c r="G21" s="224"/>
      <c r="H21" s="225"/>
      <c r="I21" s="214"/>
      <c r="J21" s="202"/>
      <c r="K21" s="91"/>
      <c r="L21" s="92"/>
      <c r="M21" s="93"/>
      <c r="N21" s="93"/>
      <c r="O21" s="92"/>
      <c r="P21" s="92"/>
      <c r="Q21" s="94"/>
      <c r="R21" s="203"/>
      <c r="S21" s="203"/>
      <c r="T21" s="204"/>
      <c r="U21" s="205"/>
      <c r="V21" s="191"/>
      <c r="W21" s="191"/>
      <c r="X21" s="192"/>
      <c r="Y21" s="98"/>
      <c r="Z21" s="191"/>
      <c r="AA21" s="55"/>
    </row>
    <row r="22" spans="1:27" s="56" customFormat="1" ht="45.75" customHeight="1" thickBot="1">
      <c r="A22" s="40"/>
      <c r="B22" s="41">
        <v>44436</v>
      </c>
      <c r="C22" s="41">
        <v>44435</v>
      </c>
      <c r="D22" s="42">
        <v>1621</v>
      </c>
      <c r="E22" s="74" t="s">
        <v>29</v>
      </c>
      <c r="F22" s="193" t="s">
        <v>29</v>
      </c>
      <c r="G22" s="194" t="s">
        <v>30</v>
      </c>
      <c r="H22" s="195" t="s">
        <v>84</v>
      </c>
      <c r="I22" s="196" t="s">
        <v>78</v>
      </c>
      <c r="J22" s="190">
        <v>3457</v>
      </c>
      <c r="K22" s="78"/>
      <c r="L22" s="79"/>
      <c r="M22" s="80"/>
      <c r="N22" s="80"/>
      <c r="O22" s="79"/>
      <c r="P22" s="79"/>
      <c r="Q22" s="81"/>
      <c r="R22" s="197">
        <v>364.28</v>
      </c>
      <c r="S22" s="197">
        <v>364.28</v>
      </c>
      <c r="T22" s="198"/>
      <c r="U22" s="199"/>
      <c r="V22" s="200">
        <f t="shared" si="1"/>
        <v>3149.5</v>
      </c>
      <c r="W22" s="200">
        <v>45</v>
      </c>
      <c r="X22" s="201">
        <v>262.5</v>
      </c>
      <c r="Y22" s="54"/>
      <c r="Z22" s="200">
        <f t="shared" ref="Z22:Z39" si="2">SUM(S22:X22)</f>
        <v>3821.2799999999997</v>
      </c>
      <c r="AA22" s="55"/>
    </row>
    <row r="23" spans="1:27" s="56" customFormat="1" ht="27" thickTop="1" thickBot="1">
      <c r="A23" s="40"/>
      <c r="B23" s="41" t="s">
        <v>101</v>
      </c>
      <c r="C23" s="41">
        <v>44447</v>
      </c>
      <c r="D23" s="42">
        <v>1785</v>
      </c>
      <c r="E23" s="74" t="s">
        <v>49</v>
      </c>
      <c r="F23" s="173"/>
      <c r="G23" s="175"/>
      <c r="H23" s="177"/>
      <c r="I23" s="179"/>
      <c r="J23" s="181"/>
      <c r="K23" s="78"/>
      <c r="L23" s="79"/>
      <c r="M23" s="80"/>
      <c r="N23" s="80"/>
      <c r="O23" s="79"/>
      <c r="P23" s="79"/>
      <c r="Q23" s="81"/>
      <c r="R23" s="183"/>
      <c r="S23" s="183"/>
      <c r="T23" s="187"/>
      <c r="U23" s="189"/>
      <c r="V23" s="169"/>
      <c r="W23" s="169"/>
      <c r="X23" s="171"/>
      <c r="Y23" s="54"/>
      <c r="Z23" s="169"/>
      <c r="AA23" s="55"/>
    </row>
    <row r="24" spans="1:27" s="56" customFormat="1" ht="25" thickTop="1" thickBot="1">
      <c r="A24" s="40"/>
      <c r="B24" s="220">
        <v>44435</v>
      </c>
      <c r="C24" s="220">
        <v>44186</v>
      </c>
      <c r="D24" s="228">
        <v>1959</v>
      </c>
      <c r="E24" s="172" t="s">
        <v>35</v>
      </c>
      <c r="F24" s="43" t="s">
        <v>61</v>
      </c>
      <c r="G24" s="44" t="s">
        <v>40</v>
      </c>
      <c r="H24" s="45" t="s">
        <v>86</v>
      </c>
      <c r="I24" s="46" t="s">
        <v>69</v>
      </c>
      <c r="J24" s="61"/>
      <c r="K24" s="47"/>
      <c r="L24" s="48"/>
      <c r="M24" s="68"/>
      <c r="N24" s="68"/>
      <c r="O24" s="48"/>
      <c r="P24" s="48"/>
      <c r="Q24" s="53"/>
      <c r="R24" s="222">
        <v>1106.8800000000001</v>
      </c>
      <c r="S24" s="127">
        <v>574.1</v>
      </c>
      <c r="T24" s="49"/>
      <c r="U24" s="50"/>
      <c r="V24" s="51"/>
      <c r="W24" s="52"/>
      <c r="X24" s="53"/>
      <c r="Y24" s="54"/>
      <c r="Z24" s="168">
        <f>SUM(S24:S25)</f>
        <v>1106.8800000000001</v>
      </c>
      <c r="AA24" s="146"/>
    </row>
    <row r="25" spans="1:27" s="56" customFormat="1" ht="25" thickTop="1" thickBot="1">
      <c r="A25" s="40"/>
      <c r="B25" s="221"/>
      <c r="C25" s="221"/>
      <c r="D25" s="229"/>
      <c r="E25" s="173"/>
      <c r="F25" s="43" t="s">
        <v>63</v>
      </c>
      <c r="G25" s="44" t="s">
        <v>62</v>
      </c>
      <c r="H25" s="45" t="s">
        <v>87</v>
      </c>
      <c r="I25" s="46" t="s">
        <v>69</v>
      </c>
      <c r="J25" s="61"/>
      <c r="K25" s="47"/>
      <c r="L25" s="48"/>
      <c r="M25" s="68"/>
      <c r="N25" s="68"/>
      <c r="O25" s="48"/>
      <c r="P25" s="48"/>
      <c r="Q25" s="53"/>
      <c r="R25" s="223"/>
      <c r="S25" s="127">
        <v>532.78</v>
      </c>
      <c r="T25" s="49"/>
      <c r="U25" s="50"/>
      <c r="V25" s="51"/>
      <c r="W25" s="52"/>
      <c r="X25" s="53"/>
      <c r="Y25" s="54"/>
      <c r="Z25" s="169"/>
      <c r="AA25" s="55"/>
    </row>
    <row r="26" spans="1:27" s="56" customFormat="1" ht="22" thickTop="1" thickBot="1">
      <c r="A26" s="40"/>
      <c r="B26" s="218">
        <v>44463</v>
      </c>
      <c r="C26" s="218">
        <v>44392</v>
      </c>
      <c r="D26" s="219">
        <v>1315</v>
      </c>
      <c r="E26" s="215" t="s">
        <v>35</v>
      </c>
      <c r="F26" s="74" t="s">
        <v>64</v>
      </c>
      <c r="G26" s="75" t="s">
        <v>24</v>
      </c>
      <c r="H26" s="76" t="s">
        <v>88</v>
      </c>
      <c r="I26" s="117" t="s">
        <v>68</v>
      </c>
      <c r="J26" s="217">
        <v>2255.1799999999998</v>
      </c>
      <c r="K26" s="78"/>
      <c r="L26" s="79"/>
      <c r="M26" s="80"/>
      <c r="N26" s="80"/>
      <c r="O26" s="79"/>
      <c r="P26" s="79"/>
      <c r="Q26" s="81"/>
      <c r="R26" s="124"/>
      <c r="S26" s="86">
        <v>472.72</v>
      </c>
      <c r="T26" s="82"/>
      <c r="U26" s="83"/>
      <c r="V26" s="84"/>
      <c r="W26" s="85"/>
      <c r="X26" s="81"/>
      <c r="Y26" s="54"/>
      <c r="Z26" s="200">
        <f>SUM(S26:S29)</f>
        <v>2255.1799999999998</v>
      </c>
      <c r="AA26" s="55"/>
    </row>
    <row r="27" spans="1:27" s="56" customFormat="1" ht="22" thickTop="1" thickBot="1">
      <c r="A27" s="40"/>
      <c r="B27" s="218"/>
      <c r="C27" s="218"/>
      <c r="D27" s="219"/>
      <c r="E27" s="215"/>
      <c r="F27" s="43" t="s">
        <v>65</v>
      </c>
      <c r="G27" s="44" t="s">
        <v>24</v>
      </c>
      <c r="H27" s="45" t="s">
        <v>89</v>
      </c>
      <c r="I27" s="46" t="s">
        <v>68</v>
      </c>
      <c r="J27" s="217"/>
      <c r="K27" s="47"/>
      <c r="L27" s="48"/>
      <c r="M27" s="68"/>
      <c r="N27" s="68"/>
      <c r="O27" s="48"/>
      <c r="P27" s="48"/>
      <c r="Q27" s="53"/>
      <c r="R27" s="62"/>
      <c r="S27" s="57">
        <v>798.78</v>
      </c>
      <c r="T27" s="49"/>
      <c r="U27" s="50"/>
      <c r="V27" s="51"/>
      <c r="W27" s="52"/>
      <c r="X27" s="53"/>
      <c r="Y27" s="54"/>
      <c r="Z27" s="206"/>
      <c r="AA27" s="55"/>
    </row>
    <row r="28" spans="1:27" s="56" customFormat="1" ht="22" thickTop="1" thickBot="1">
      <c r="A28" s="40"/>
      <c r="B28" s="218"/>
      <c r="C28" s="218"/>
      <c r="D28" s="219"/>
      <c r="E28" s="215"/>
      <c r="F28" s="43" t="s">
        <v>45</v>
      </c>
      <c r="G28" s="44" t="s">
        <v>24</v>
      </c>
      <c r="H28" s="45" t="s">
        <v>90</v>
      </c>
      <c r="I28" s="46" t="s">
        <v>91</v>
      </c>
      <c r="J28" s="217"/>
      <c r="K28" s="47"/>
      <c r="L28" s="48"/>
      <c r="M28" s="68"/>
      <c r="N28" s="68"/>
      <c r="O28" s="48"/>
      <c r="P28" s="48"/>
      <c r="Q28" s="53"/>
      <c r="R28" s="62"/>
      <c r="S28" s="57">
        <v>881.98</v>
      </c>
      <c r="T28" s="49"/>
      <c r="U28" s="50"/>
      <c r="V28" s="51"/>
      <c r="W28" s="52"/>
      <c r="X28" s="53"/>
      <c r="Y28" s="54"/>
      <c r="Z28" s="206"/>
      <c r="AA28" s="55"/>
    </row>
    <row r="29" spans="1:27" s="56" customFormat="1" ht="15.5" thickTop="1" thickBot="1">
      <c r="A29" s="40"/>
      <c r="B29" s="212"/>
      <c r="C29" s="212"/>
      <c r="D29" s="210"/>
      <c r="E29" s="216"/>
      <c r="F29" s="87" t="s">
        <v>66</v>
      </c>
      <c r="G29" s="88" t="s">
        <v>67</v>
      </c>
      <c r="H29" s="89" t="s">
        <v>92</v>
      </c>
      <c r="I29" s="115" t="s">
        <v>69</v>
      </c>
      <c r="J29" s="202"/>
      <c r="K29" s="91"/>
      <c r="L29" s="92"/>
      <c r="M29" s="93"/>
      <c r="N29" s="93"/>
      <c r="O29" s="92"/>
      <c r="P29" s="92"/>
      <c r="Q29" s="94"/>
      <c r="R29" s="123"/>
      <c r="S29" s="99">
        <v>101.7</v>
      </c>
      <c r="T29" s="95"/>
      <c r="U29" s="96"/>
      <c r="V29" s="97"/>
      <c r="W29" s="97"/>
      <c r="X29" s="94"/>
      <c r="Y29" s="98"/>
      <c r="Z29" s="191"/>
      <c r="AA29" s="55"/>
    </row>
    <row r="30" spans="1:27" s="56" customFormat="1" ht="21.5" thickBot="1">
      <c r="A30" s="40"/>
      <c r="B30" s="220">
        <v>44490</v>
      </c>
      <c r="C30" s="218">
        <v>44431</v>
      </c>
      <c r="D30" s="219">
        <v>1585</v>
      </c>
      <c r="E30" s="215" t="s">
        <v>49</v>
      </c>
      <c r="F30" s="74" t="s">
        <v>70</v>
      </c>
      <c r="G30" s="75" t="s">
        <v>51</v>
      </c>
      <c r="H30" s="76" t="s">
        <v>93</v>
      </c>
      <c r="I30" s="230" t="s">
        <v>56</v>
      </c>
      <c r="J30" s="190"/>
      <c r="K30" s="78"/>
      <c r="L30" s="79"/>
      <c r="M30" s="80"/>
      <c r="N30" s="80"/>
      <c r="O30" s="79"/>
      <c r="P30" s="79"/>
      <c r="Q30" s="81"/>
      <c r="R30" s="207">
        <v>3949.15</v>
      </c>
      <c r="S30" s="129">
        <v>789.83</v>
      </c>
      <c r="T30" s="82"/>
      <c r="U30" s="83"/>
      <c r="V30" s="84"/>
      <c r="W30" s="85"/>
      <c r="X30" s="81"/>
      <c r="Y30" s="54"/>
      <c r="Z30" s="200">
        <f>SUM(S30:S34)</f>
        <v>3949.15</v>
      </c>
      <c r="AA30" s="55"/>
    </row>
    <row r="31" spans="1:27" s="56" customFormat="1" ht="32.5" thickTop="1" thickBot="1">
      <c r="A31" s="40"/>
      <c r="B31" s="218"/>
      <c r="C31" s="218"/>
      <c r="D31" s="219"/>
      <c r="E31" s="215"/>
      <c r="F31" s="43" t="s">
        <v>58</v>
      </c>
      <c r="G31" s="44" t="s">
        <v>59</v>
      </c>
      <c r="H31" s="45" t="s">
        <v>94</v>
      </c>
      <c r="I31" s="230"/>
      <c r="J31" s="217"/>
      <c r="K31" s="47"/>
      <c r="L31" s="48"/>
      <c r="M31" s="68"/>
      <c r="N31" s="68"/>
      <c r="O31" s="48"/>
      <c r="P31" s="48"/>
      <c r="Q31" s="53"/>
      <c r="R31" s="207"/>
      <c r="S31" s="129">
        <v>789.83</v>
      </c>
      <c r="T31" s="49"/>
      <c r="U31" s="50"/>
      <c r="V31" s="51"/>
      <c r="W31" s="52"/>
      <c r="X31" s="53"/>
      <c r="Y31" s="54"/>
      <c r="Z31" s="206"/>
      <c r="AA31" s="55"/>
    </row>
    <row r="32" spans="1:27" s="56" customFormat="1" ht="32.5" thickTop="1" thickBot="1">
      <c r="A32" s="40"/>
      <c r="B32" s="218"/>
      <c r="C32" s="218"/>
      <c r="D32" s="219"/>
      <c r="E32" s="215"/>
      <c r="F32" s="43" t="s">
        <v>71</v>
      </c>
      <c r="G32" s="44" t="s">
        <v>51</v>
      </c>
      <c r="H32" s="45" t="s">
        <v>94</v>
      </c>
      <c r="I32" s="230"/>
      <c r="J32" s="217"/>
      <c r="K32" s="47"/>
      <c r="L32" s="48"/>
      <c r="M32" s="68"/>
      <c r="N32" s="68"/>
      <c r="O32" s="48"/>
      <c r="P32" s="48"/>
      <c r="Q32" s="53"/>
      <c r="R32" s="207"/>
      <c r="S32" s="129">
        <v>789.83</v>
      </c>
      <c r="T32" s="49"/>
      <c r="U32" s="50"/>
      <c r="V32" s="51"/>
      <c r="W32" s="52"/>
      <c r="X32" s="53"/>
      <c r="Y32" s="54"/>
      <c r="Z32" s="206"/>
      <c r="AA32" s="55"/>
    </row>
    <row r="33" spans="1:28" s="56" customFormat="1" ht="32.5" thickTop="1" thickBot="1">
      <c r="A33" s="40"/>
      <c r="B33" s="218"/>
      <c r="C33" s="218"/>
      <c r="D33" s="219"/>
      <c r="E33" s="215"/>
      <c r="F33" s="43" t="s">
        <v>72</v>
      </c>
      <c r="G33" s="44" t="s">
        <v>26</v>
      </c>
      <c r="H33" s="45" t="s">
        <v>94</v>
      </c>
      <c r="I33" s="230"/>
      <c r="J33" s="217"/>
      <c r="K33" s="47"/>
      <c r="L33" s="48"/>
      <c r="M33" s="68"/>
      <c r="N33" s="68"/>
      <c r="O33" s="48"/>
      <c r="P33" s="48"/>
      <c r="Q33" s="53"/>
      <c r="R33" s="207"/>
      <c r="S33" s="129">
        <v>789.83</v>
      </c>
      <c r="T33" s="49"/>
      <c r="U33" s="50"/>
      <c r="V33" s="51"/>
      <c r="W33" s="52"/>
      <c r="X33" s="53"/>
      <c r="Y33" s="54"/>
      <c r="Z33" s="206"/>
      <c r="AA33" s="55"/>
    </row>
    <row r="34" spans="1:28" s="56" customFormat="1" ht="32.5" thickTop="1" thickBot="1">
      <c r="A34" s="40"/>
      <c r="B34" s="218"/>
      <c r="C34" s="212"/>
      <c r="D34" s="210"/>
      <c r="E34" s="215"/>
      <c r="F34" s="87" t="s">
        <v>60</v>
      </c>
      <c r="G34" s="88" t="s">
        <v>74</v>
      </c>
      <c r="H34" s="45" t="s">
        <v>94</v>
      </c>
      <c r="I34" s="214"/>
      <c r="J34" s="202"/>
      <c r="K34" s="91"/>
      <c r="L34" s="92"/>
      <c r="M34" s="93"/>
      <c r="N34" s="93"/>
      <c r="O34" s="92"/>
      <c r="P34" s="92"/>
      <c r="Q34" s="94"/>
      <c r="R34" s="208"/>
      <c r="S34" s="129">
        <v>789.83</v>
      </c>
      <c r="T34" s="95"/>
      <c r="U34" s="96"/>
      <c r="V34" s="97"/>
      <c r="W34" s="97"/>
      <c r="X34" s="94"/>
      <c r="Y34" s="98"/>
      <c r="Z34" s="169"/>
      <c r="AA34" s="55"/>
    </row>
    <row r="35" spans="1:28" s="56" customFormat="1" ht="63.5" thickBot="1">
      <c r="A35" s="40"/>
      <c r="B35" s="218"/>
      <c r="C35" s="118">
        <v>44431</v>
      </c>
      <c r="D35" s="119">
        <v>1587</v>
      </c>
      <c r="E35" s="215"/>
      <c r="F35" s="100" t="s">
        <v>73</v>
      </c>
      <c r="G35" s="101" t="s">
        <v>24</v>
      </c>
      <c r="H35" s="102" t="s">
        <v>95</v>
      </c>
      <c r="I35" s="103" t="s">
        <v>96</v>
      </c>
      <c r="J35" s="104"/>
      <c r="K35" s="105"/>
      <c r="L35" s="106"/>
      <c r="M35" s="107"/>
      <c r="N35" s="107"/>
      <c r="O35" s="106"/>
      <c r="P35" s="106"/>
      <c r="Q35" s="108"/>
      <c r="R35" s="125">
        <v>1212.74</v>
      </c>
      <c r="S35" s="130">
        <v>1212.74</v>
      </c>
      <c r="T35" s="109"/>
      <c r="U35" s="110"/>
      <c r="V35" s="111"/>
      <c r="W35" s="111"/>
      <c r="X35" s="108"/>
      <c r="Y35" s="112"/>
      <c r="Z35" s="86">
        <f t="shared" si="2"/>
        <v>1212.74</v>
      </c>
      <c r="AA35" s="55"/>
    </row>
    <row r="36" spans="1:28" s="56" customFormat="1" ht="42.5" thickBot="1">
      <c r="A36" s="40"/>
      <c r="B36" s="218"/>
      <c r="C36" s="118">
        <v>44431</v>
      </c>
      <c r="D36" s="119">
        <v>1588</v>
      </c>
      <c r="E36" s="215"/>
      <c r="F36" s="100" t="s">
        <v>75</v>
      </c>
      <c r="G36" s="101" t="s">
        <v>24</v>
      </c>
      <c r="H36" s="102" t="s">
        <v>97</v>
      </c>
      <c r="I36" s="103" t="s">
        <v>98</v>
      </c>
      <c r="J36" s="104"/>
      <c r="K36" s="105"/>
      <c r="L36" s="106"/>
      <c r="M36" s="107"/>
      <c r="N36" s="107"/>
      <c r="O36" s="106"/>
      <c r="P36" s="106"/>
      <c r="Q36" s="108"/>
      <c r="R36" s="125">
        <v>1115.73</v>
      </c>
      <c r="S36" s="130">
        <v>1115.73</v>
      </c>
      <c r="T36" s="109"/>
      <c r="U36" s="110"/>
      <c r="V36" s="111"/>
      <c r="W36" s="111"/>
      <c r="X36" s="108"/>
      <c r="Y36" s="112"/>
      <c r="Z36" s="86">
        <f t="shared" si="2"/>
        <v>1115.73</v>
      </c>
      <c r="AA36" s="55"/>
    </row>
    <row r="37" spans="1:28" s="56" customFormat="1" ht="45.75" customHeight="1" thickBot="1">
      <c r="A37" s="40"/>
      <c r="B37" s="218"/>
      <c r="C37" s="211">
        <v>44431</v>
      </c>
      <c r="D37" s="209">
        <v>1584</v>
      </c>
      <c r="E37" s="215"/>
      <c r="F37" s="132" t="s">
        <v>38</v>
      </c>
      <c r="G37" s="133" t="s">
        <v>33</v>
      </c>
      <c r="H37" s="145" t="s">
        <v>99</v>
      </c>
      <c r="I37" s="196" t="s">
        <v>76</v>
      </c>
      <c r="J37" s="134"/>
      <c r="K37" s="135"/>
      <c r="L37" s="136"/>
      <c r="M37" s="137"/>
      <c r="N37" s="137"/>
      <c r="O37" s="136"/>
      <c r="P37" s="136"/>
      <c r="Q37" s="138"/>
      <c r="R37" s="213">
        <v>1705.92</v>
      </c>
      <c r="S37" s="139">
        <v>852.96</v>
      </c>
      <c r="T37" s="140"/>
      <c r="U37" s="141"/>
      <c r="V37" s="142"/>
      <c r="W37" s="143"/>
      <c r="X37" s="138"/>
      <c r="Y37" s="144"/>
      <c r="Z37" s="168">
        <f>SUM(S37:S38)</f>
        <v>1705.92</v>
      </c>
      <c r="AA37" s="55"/>
    </row>
    <row r="38" spans="1:28" s="56" customFormat="1" ht="25.5" thickTop="1" thickBot="1">
      <c r="A38" s="40"/>
      <c r="B38" s="218"/>
      <c r="C38" s="212"/>
      <c r="D38" s="210"/>
      <c r="E38" s="215"/>
      <c r="F38" s="87" t="s">
        <v>37</v>
      </c>
      <c r="G38" s="88" t="s">
        <v>39</v>
      </c>
      <c r="H38" s="145" t="s">
        <v>99</v>
      </c>
      <c r="I38" s="214"/>
      <c r="J38" s="90"/>
      <c r="K38" s="91"/>
      <c r="L38" s="92"/>
      <c r="M38" s="93"/>
      <c r="N38" s="93"/>
      <c r="O38" s="92"/>
      <c r="P38" s="92"/>
      <c r="Q38" s="94"/>
      <c r="R38" s="208"/>
      <c r="S38" s="139">
        <v>852.96</v>
      </c>
      <c r="T38" s="95"/>
      <c r="U38" s="96"/>
      <c r="V38" s="97"/>
      <c r="W38" s="97"/>
      <c r="X38" s="94"/>
      <c r="Y38" s="98"/>
      <c r="Z38" s="191"/>
      <c r="AA38" s="55"/>
    </row>
    <row r="39" spans="1:28" s="56" customFormat="1" ht="42.5" thickBot="1">
      <c r="A39" s="40"/>
      <c r="B39" s="212"/>
      <c r="C39" s="113">
        <v>44431</v>
      </c>
      <c r="D39" s="114">
        <v>1589</v>
      </c>
      <c r="E39" s="216"/>
      <c r="F39" s="87" t="s">
        <v>50</v>
      </c>
      <c r="G39" s="88" t="s">
        <v>51</v>
      </c>
      <c r="H39" s="89" t="s">
        <v>100</v>
      </c>
      <c r="I39" s="115" t="s">
        <v>77</v>
      </c>
      <c r="J39" s="90"/>
      <c r="K39" s="91"/>
      <c r="L39" s="92"/>
      <c r="M39" s="93"/>
      <c r="N39" s="93"/>
      <c r="O39" s="92"/>
      <c r="P39" s="92"/>
      <c r="Q39" s="94"/>
      <c r="R39" s="123">
        <v>409.48</v>
      </c>
      <c r="S39" s="128">
        <v>409.48</v>
      </c>
      <c r="T39" s="95"/>
      <c r="U39" s="96"/>
      <c r="V39" s="97"/>
      <c r="W39" s="97"/>
      <c r="X39" s="94"/>
      <c r="Y39" s="98"/>
      <c r="Z39" s="116">
        <f t="shared" si="2"/>
        <v>409.48</v>
      </c>
      <c r="AA39" s="55"/>
    </row>
    <row r="40" spans="1:28" s="9" customFormat="1" ht="24.75" customHeight="1" thickBot="1">
      <c r="A40" s="10"/>
      <c r="B40" s="226" t="s">
        <v>32</v>
      </c>
      <c r="C40" s="227"/>
      <c r="D40" s="227"/>
      <c r="E40" s="227"/>
      <c r="F40" s="227"/>
      <c r="G40" s="227"/>
      <c r="H40" s="227"/>
      <c r="I40" s="227"/>
      <c r="J40" s="69">
        <f>SUM(J11:J39)</f>
        <v>15206.18</v>
      </c>
      <c r="K40" s="70" t="e">
        <f>SUM(#REF!)</f>
        <v>#REF!</v>
      </c>
      <c r="L40" s="71" t="e">
        <f>SUM(#REF!)</f>
        <v>#REF!</v>
      </c>
      <c r="M40" s="71" t="e">
        <f>SUM(#REF!)</f>
        <v>#REF!</v>
      </c>
      <c r="N40" s="71" t="e">
        <f>SUM(#REF!)</f>
        <v>#REF!</v>
      </c>
      <c r="O40" s="71" t="e">
        <f>SUM(#REF!)</f>
        <v>#REF!</v>
      </c>
      <c r="P40" s="71" t="e">
        <f>SUM(#REF!)</f>
        <v>#REF!</v>
      </c>
      <c r="Q40" s="72" t="e">
        <f>SUM(#REF!)</f>
        <v>#REF!</v>
      </c>
      <c r="R40" s="126">
        <f>SUM(R11:R39)</f>
        <v>17187.429999999997</v>
      </c>
      <c r="S40" s="131">
        <f>SUM(S11:S39)</f>
        <v>19442.609999999997</v>
      </c>
      <c r="T40" s="37">
        <f>SUM(T11:T39)</f>
        <v>0</v>
      </c>
      <c r="U40" s="38">
        <f>SUM(U11:U39)</f>
        <v>0</v>
      </c>
      <c r="V40" s="38">
        <f>SUM(V11:V39)</f>
        <v>11918.5</v>
      </c>
      <c r="W40" s="38">
        <f>SUM(W11:W39)</f>
        <v>180</v>
      </c>
      <c r="X40" s="38">
        <f>SUM(X11:X39)</f>
        <v>852.5</v>
      </c>
      <c r="Y40" s="36" t="e">
        <f>SUM(#REF!)</f>
        <v>#REF!</v>
      </c>
      <c r="Z40" s="39">
        <f>SUM(Z11:Z39)</f>
        <v>32393.610000000004</v>
      </c>
      <c r="AA40" s="16"/>
      <c r="AB40" s="18"/>
    </row>
    <row r="41" spans="1:28" s="9" customFormat="1" ht="15" thickTop="1">
      <c r="A41" s="10"/>
      <c r="B41" s="23"/>
      <c r="C41" s="4"/>
      <c r="D41" s="6"/>
      <c r="E41" s="2"/>
      <c r="F41" s="2"/>
      <c r="G41" s="2"/>
      <c r="H41" s="21"/>
      <c r="I41" s="15"/>
      <c r="J41" s="73"/>
      <c r="K41" s="73"/>
      <c r="L41" s="73"/>
      <c r="M41" s="63"/>
      <c r="N41" s="63"/>
      <c r="O41" s="63"/>
      <c r="P41" s="63"/>
      <c r="Q41" s="64"/>
      <c r="R41" s="120"/>
      <c r="S41" s="120"/>
      <c r="T41" s="26"/>
      <c r="U41" s="26"/>
      <c r="V41" s="26"/>
      <c r="W41" s="26"/>
      <c r="X41" s="26" t="s">
        <v>34</v>
      </c>
      <c r="Y41" s="18"/>
      <c r="Z41" s="29"/>
      <c r="AA41" s="16"/>
    </row>
    <row r="42" spans="1:28" s="9" customFormat="1">
      <c r="A42" s="10"/>
      <c r="B42" s="24"/>
      <c r="C42" s="4"/>
      <c r="D42" s="6"/>
      <c r="E42" s="2"/>
      <c r="F42" s="2"/>
      <c r="G42" s="2"/>
      <c r="H42" s="21"/>
      <c r="I42" s="15"/>
      <c r="J42" s="73"/>
      <c r="K42" s="73"/>
      <c r="L42" s="73"/>
      <c r="M42" s="63"/>
      <c r="N42" s="63"/>
      <c r="O42" s="63"/>
      <c r="P42" s="63"/>
      <c r="Q42" s="64"/>
      <c r="R42" s="120"/>
      <c r="S42" s="120"/>
      <c r="T42" s="26"/>
      <c r="U42" s="26"/>
      <c r="V42" s="26"/>
      <c r="W42" s="26"/>
      <c r="X42" s="26"/>
      <c r="Y42" s="18"/>
      <c r="Z42" s="28"/>
      <c r="AA42" s="166"/>
    </row>
    <row r="43" spans="1:28" s="9" customFormat="1">
      <c r="A43" s="10"/>
      <c r="B43" s="23"/>
      <c r="C43" s="4"/>
      <c r="D43" s="6"/>
      <c r="E43" s="2"/>
      <c r="F43" s="2"/>
      <c r="G43" s="2"/>
      <c r="H43" s="21"/>
      <c r="I43" s="15"/>
      <c r="J43" s="73"/>
      <c r="K43" s="73"/>
      <c r="L43" s="73"/>
      <c r="M43" s="63"/>
      <c r="N43" s="63"/>
      <c r="O43" s="63"/>
      <c r="P43" s="63"/>
      <c r="Q43" s="64"/>
      <c r="R43" s="120"/>
      <c r="S43" s="120"/>
      <c r="T43" s="26"/>
      <c r="U43" s="26"/>
      <c r="V43" s="26"/>
      <c r="W43" s="26"/>
      <c r="X43" s="26"/>
      <c r="Y43" s="18"/>
      <c r="Z43" s="28"/>
      <c r="AA43" s="166"/>
    </row>
    <row r="44" spans="1:28" s="9" customFormat="1">
      <c r="A44" s="10"/>
      <c r="B44" s="23"/>
      <c r="C44" s="4"/>
      <c r="D44" s="6"/>
      <c r="E44" s="2"/>
      <c r="F44" s="2"/>
      <c r="G44" s="2"/>
      <c r="H44" s="21"/>
      <c r="I44" s="15"/>
      <c r="J44" s="73"/>
      <c r="K44" s="73"/>
      <c r="L44" s="73"/>
      <c r="M44" s="63"/>
      <c r="N44" s="63"/>
      <c r="O44" s="63"/>
      <c r="P44" s="63"/>
      <c r="Q44" s="64"/>
      <c r="R44" s="120"/>
      <c r="S44" s="120"/>
      <c r="T44" s="26"/>
      <c r="U44" s="26"/>
      <c r="V44" s="26"/>
      <c r="W44" s="26"/>
      <c r="X44" s="26"/>
      <c r="Y44" s="18"/>
      <c r="Z44" s="28"/>
      <c r="AA44" s="166"/>
    </row>
    <row r="45" spans="1:28" s="9" customFormat="1">
      <c r="A45" s="10"/>
      <c r="B45" s="23"/>
      <c r="C45" s="4"/>
      <c r="D45" s="6"/>
      <c r="E45" s="2"/>
      <c r="F45" s="2"/>
      <c r="G45" s="2"/>
      <c r="H45" s="21"/>
      <c r="I45" s="15"/>
      <c r="J45" s="73"/>
      <c r="K45" s="73"/>
      <c r="L45" s="73"/>
      <c r="M45" s="63"/>
      <c r="N45" s="63"/>
      <c r="O45" s="63"/>
      <c r="P45" s="63"/>
      <c r="Q45" s="64"/>
      <c r="R45" s="120"/>
      <c r="S45" s="120"/>
      <c r="T45" s="26"/>
      <c r="U45" s="26"/>
      <c r="V45" s="26"/>
      <c r="W45" s="26"/>
      <c r="X45" s="26"/>
      <c r="Y45" s="18"/>
      <c r="Z45" s="28"/>
      <c r="AA45" s="166"/>
    </row>
    <row r="46" spans="1:28" s="9" customFormat="1">
      <c r="A46" s="10"/>
      <c r="B46" s="23"/>
      <c r="C46" s="4"/>
      <c r="D46" s="6"/>
      <c r="E46" s="2"/>
      <c r="F46" s="2"/>
      <c r="G46" s="2"/>
      <c r="H46" s="21"/>
      <c r="I46" s="15"/>
      <c r="J46" s="73"/>
      <c r="K46" s="73"/>
      <c r="L46" s="73"/>
      <c r="M46" s="63"/>
      <c r="N46" s="63"/>
      <c r="O46" s="63"/>
      <c r="P46" s="63"/>
      <c r="Q46" s="64"/>
      <c r="R46" s="120"/>
      <c r="S46" s="120"/>
      <c r="T46" s="26"/>
      <c r="U46" s="26"/>
      <c r="V46" s="26"/>
      <c r="W46" s="26"/>
      <c r="X46" s="26"/>
      <c r="Y46" s="18"/>
      <c r="Z46" s="28"/>
      <c r="AA46" s="166"/>
    </row>
    <row r="47" spans="1:28" s="9" customFormat="1">
      <c r="A47" s="10"/>
      <c r="B47" s="23"/>
      <c r="C47" s="4"/>
      <c r="D47" s="6"/>
      <c r="E47" s="2"/>
      <c r="F47" s="2"/>
      <c r="G47" s="2"/>
      <c r="H47" s="21"/>
      <c r="I47" s="15"/>
      <c r="J47" s="73"/>
      <c r="K47" s="73"/>
      <c r="L47" s="73"/>
      <c r="M47" s="63"/>
      <c r="N47" s="63"/>
      <c r="O47" s="63"/>
      <c r="P47" s="63"/>
      <c r="Q47" s="64"/>
      <c r="R47" s="120"/>
      <c r="S47" s="120"/>
      <c r="T47" s="26"/>
      <c r="U47" s="26"/>
      <c r="V47" s="26"/>
      <c r="W47" s="26"/>
      <c r="X47" s="26"/>
      <c r="Y47" s="18"/>
      <c r="Z47" s="28"/>
      <c r="AA47" s="166"/>
    </row>
    <row r="48" spans="1:28" s="9" customFormat="1">
      <c r="A48" s="10"/>
      <c r="B48" s="23"/>
      <c r="C48" s="4"/>
      <c r="D48" s="6"/>
      <c r="E48" s="2"/>
      <c r="F48" s="2"/>
      <c r="G48" s="2"/>
      <c r="H48" s="21"/>
      <c r="I48" s="15"/>
      <c r="J48" s="73"/>
      <c r="K48" s="73"/>
      <c r="L48" s="73"/>
      <c r="M48" s="63"/>
      <c r="N48" s="63"/>
      <c r="O48" s="63"/>
      <c r="P48" s="63"/>
      <c r="Q48" s="64"/>
      <c r="R48" s="120"/>
      <c r="S48" s="120"/>
      <c r="T48" s="26"/>
      <c r="U48" s="26"/>
      <c r="V48" s="26"/>
      <c r="W48" s="26"/>
      <c r="X48" s="26"/>
      <c r="Y48" s="18"/>
      <c r="Z48" s="28"/>
      <c r="AA48" s="166"/>
    </row>
    <row r="49" spans="1:27" s="9" customFormat="1">
      <c r="A49" s="10"/>
      <c r="B49" s="23"/>
      <c r="C49" s="4"/>
      <c r="D49" s="6"/>
      <c r="E49" s="2"/>
      <c r="F49" s="2"/>
      <c r="G49" s="2"/>
      <c r="H49" s="21"/>
      <c r="I49" s="15"/>
      <c r="J49" s="73"/>
      <c r="K49" s="73"/>
      <c r="L49" s="73"/>
      <c r="M49" s="63"/>
      <c r="N49" s="63"/>
      <c r="O49" s="63"/>
      <c r="P49" s="63"/>
      <c r="Q49" s="64"/>
      <c r="R49" s="120"/>
      <c r="S49" s="120"/>
      <c r="T49" s="26"/>
      <c r="U49" s="26"/>
      <c r="V49" s="26"/>
      <c r="W49" s="26"/>
      <c r="X49" s="26"/>
      <c r="Y49" s="18"/>
      <c r="Z49" s="28"/>
      <c r="AA49" s="166"/>
    </row>
    <row r="50" spans="1:27" s="9" customFormat="1">
      <c r="A50" s="10"/>
      <c r="B50" s="23"/>
      <c r="C50" s="4"/>
      <c r="D50" s="6"/>
      <c r="E50" s="2"/>
      <c r="F50" s="2"/>
      <c r="G50" s="2"/>
      <c r="H50" s="21"/>
      <c r="I50" s="15"/>
      <c r="J50" s="73"/>
      <c r="K50" s="73"/>
      <c r="L50" s="73"/>
      <c r="M50" s="63"/>
      <c r="N50" s="63"/>
      <c r="O50" s="63"/>
      <c r="P50" s="63"/>
      <c r="Q50" s="64"/>
      <c r="R50" s="120"/>
      <c r="S50" s="120"/>
      <c r="T50" s="26"/>
      <c r="U50" s="26"/>
      <c r="V50" s="26"/>
      <c r="W50" s="26"/>
      <c r="X50" s="26"/>
      <c r="Y50" s="18"/>
      <c r="Z50" s="28"/>
      <c r="AA50" s="166"/>
    </row>
    <row r="51" spans="1:27" s="9" customFormat="1">
      <c r="A51" s="10"/>
      <c r="B51" s="23"/>
      <c r="C51" s="4"/>
      <c r="D51" s="6"/>
      <c r="E51" s="2"/>
      <c r="F51" s="2"/>
      <c r="G51" s="2"/>
      <c r="H51" s="21"/>
      <c r="I51" s="15"/>
      <c r="J51" s="73"/>
      <c r="K51" s="73"/>
      <c r="L51" s="73"/>
      <c r="M51" s="63"/>
      <c r="N51" s="63"/>
      <c r="O51" s="63"/>
      <c r="P51" s="63"/>
      <c r="Q51" s="64"/>
      <c r="R51" s="120"/>
      <c r="S51" s="120"/>
      <c r="T51" s="26"/>
      <c r="U51" s="26"/>
      <c r="V51" s="26"/>
      <c r="W51" s="26"/>
      <c r="X51" s="26"/>
      <c r="Y51" s="18"/>
      <c r="Z51" s="28"/>
      <c r="AA51" s="166"/>
    </row>
    <row r="52" spans="1:27" s="9" customFormat="1">
      <c r="A52" s="10"/>
      <c r="B52" s="23"/>
      <c r="C52" s="4"/>
      <c r="D52" s="6"/>
      <c r="E52" s="2"/>
      <c r="F52" s="2"/>
      <c r="G52" s="2"/>
      <c r="H52" s="21"/>
      <c r="I52" s="15"/>
      <c r="J52" s="73"/>
      <c r="K52" s="73"/>
      <c r="L52" s="73"/>
      <c r="M52" s="63"/>
      <c r="N52" s="63"/>
      <c r="O52" s="63"/>
      <c r="P52" s="63"/>
      <c r="Q52" s="64"/>
      <c r="R52" s="120"/>
      <c r="S52" s="120"/>
      <c r="T52" s="26"/>
      <c r="U52" s="26"/>
      <c r="V52" s="26"/>
      <c r="W52" s="26"/>
      <c r="X52" s="26"/>
      <c r="Y52" s="18"/>
      <c r="Z52" s="28"/>
      <c r="AA52" s="166"/>
    </row>
    <row r="53" spans="1:27" s="9" customFormat="1">
      <c r="A53" s="10"/>
      <c r="B53" s="23"/>
      <c r="C53" s="4"/>
      <c r="D53" s="6"/>
      <c r="E53" s="2"/>
      <c r="F53" s="2"/>
      <c r="G53" s="2"/>
      <c r="H53" s="21"/>
      <c r="I53" s="15"/>
      <c r="J53" s="73"/>
      <c r="K53" s="73"/>
      <c r="L53" s="73"/>
      <c r="M53" s="63"/>
      <c r="N53" s="63"/>
      <c r="O53" s="63"/>
      <c r="P53" s="63"/>
      <c r="Q53" s="64"/>
      <c r="R53" s="120"/>
      <c r="S53" s="120"/>
      <c r="T53" s="26"/>
      <c r="U53" s="26"/>
      <c r="V53" s="26"/>
      <c r="W53" s="26"/>
      <c r="X53" s="26"/>
      <c r="Y53" s="18"/>
      <c r="Z53" s="28"/>
      <c r="AA53" s="166"/>
    </row>
    <row r="54" spans="1:27" s="9" customFormat="1">
      <c r="A54" s="10"/>
      <c r="B54" s="23"/>
      <c r="C54" s="4"/>
      <c r="D54" s="6"/>
      <c r="E54" s="2"/>
      <c r="F54" s="2"/>
      <c r="G54" s="2"/>
      <c r="H54" s="21"/>
      <c r="I54" s="15"/>
      <c r="J54" s="73"/>
      <c r="K54" s="73"/>
      <c r="L54" s="73"/>
      <c r="M54" s="63"/>
      <c r="N54" s="63"/>
      <c r="O54" s="63"/>
      <c r="P54" s="63"/>
      <c r="Q54" s="64"/>
      <c r="R54" s="120"/>
      <c r="S54" s="120"/>
      <c r="T54" s="26"/>
      <c r="U54" s="26"/>
      <c r="V54" s="26"/>
      <c r="W54" s="26"/>
      <c r="X54" s="26"/>
      <c r="Y54" s="18"/>
      <c r="Z54" s="28"/>
      <c r="AA54" s="166"/>
    </row>
    <row r="55" spans="1:27" s="9" customFormat="1">
      <c r="A55" s="10"/>
      <c r="B55" s="23"/>
      <c r="C55" s="4"/>
      <c r="D55" s="6"/>
      <c r="E55" s="2"/>
      <c r="F55" s="2"/>
      <c r="G55" s="2"/>
      <c r="H55" s="21"/>
      <c r="I55" s="15"/>
      <c r="J55" s="73"/>
      <c r="K55" s="73"/>
      <c r="L55" s="73"/>
      <c r="M55" s="63"/>
      <c r="N55" s="63"/>
      <c r="O55" s="63"/>
      <c r="P55" s="63"/>
      <c r="Q55" s="64"/>
      <c r="R55" s="120"/>
      <c r="S55" s="120"/>
      <c r="T55" s="26"/>
      <c r="U55" s="26"/>
      <c r="V55" s="26"/>
      <c r="W55" s="26"/>
      <c r="X55" s="26"/>
      <c r="Y55" s="18"/>
      <c r="Z55" s="28"/>
      <c r="AA55" s="166"/>
    </row>
    <row r="56" spans="1:27" s="9" customFormat="1">
      <c r="A56" s="10"/>
      <c r="B56" s="23"/>
      <c r="C56" s="4"/>
      <c r="D56" s="6"/>
      <c r="E56" s="2"/>
      <c r="F56" s="2"/>
      <c r="G56" s="2"/>
      <c r="H56" s="21"/>
      <c r="I56" s="15"/>
      <c r="J56" s="73"/>
      <c r="K56" s="73"/>
      <c r="L56" s="73"/>
      <c r="M56" s="63"/>
      <c r="N56" s="63"/>
      <c r="O56" s="63"/>
      <c r="P56" s="63"/>
      <c r="Q56" s="64"/>
      <c r="R56" s="120"/>
      <c r="S56" s="120"/>
      <c r="T56" s="26"/>
      <c r="U56" s="26"/>
      <c r="V56" s="26"/>
      <c r="W56" s="26"/>
      <c r="X56" s="26"/>
      <c r="Y56" s="18"/>
      <c r="Z56" s="28"/>
      <c r="AA56" s="166"/>
    </row>
    <row r="57" spans="1:27" s="9" customFormat="1">
      <c r="A57" s="10"/>
      <c r="B57" s="23"/>
      <c r="C57" s="4"/>
      <c r="D57" s="6"/>
      <c r="E57" s="2"/>
      <c r="F57" s="2"/>
      <c r="G57" s="2"/>
      <c r="H57" s="21"/>
      <c r="I57" s="15"/>
      <c r="J57" s="73"/>
      <c r="K57" s="73"/>
      <c r="L57" s="73"/>
      <c r="M57" s="63"/>
      <c r="N57" s="63"/>
      <c r="O57" s="63"/>
      <c r="P57" s="63"/>
      <c r="Q57" s="64"/>
      <c r="R57" s="120"/>
      <c r="S57" s="120"/>
      <c r="T57" s="26"/>
      <c r="U57" s="26"/>
      <c r="V57" s="26"/>
      <c r="W57" s="26"/>
      <c r="X57" s="26"/>
      <c r="Y57" s="18"/>
      <c r="Z57" s="28"/>
      <c r="AA57" s="166"/>
    </row>
    <row r="58" spans="1:27" s="9" customFormat="1">
      <c r="A58" s="10"/>
      <c r="B58" s="23"/>
      <c r="C58" s="4"/>
      <c r="D58" s="6"/>
      <c r="E58" s="2"/>
      <c r="F58" s="2"/>
      <c r="G58" s="2"/>
      <c r="H58" s="21"/>
      <c r="I58" s="15"/>
      <c r="J58" s="73"/>
      <c r="K58" s="73"/>
      <c r="L58" s="73"/>
      <c r="M58" s="63"/>
      <c r="N58" s="63"/>
      <c r="O58" s="63"/>
      <c r="P58" s="63"/>
      <c r="Q58" s="64"/>
      <c r="R58" s="120"/>
      <c r="S58" s="120"/>
      <c r="T58" s="26"/>
      <c r="U58" s="26"/>
      <c r="V58" s="26"/>
      <c r="W58" s="26"/>
      <c r="X58" s="26"/>
      <c r="Y58" s="18"/>
      <c r="Z58" s="28"/>
      <c r="AA58" s="166"/>
    </row>
    <row r="59" spans="1:27" s="9" customFormat="1">
      <c r="A59" s="10"/>
      <c r="B59" s="23"/>
      <c r="C59" s="4"/>
      <c r="D59" s="6"/>
      <c r="E59" s="2"/>
      <c r="F59" s="2"/>
      <c r="G59" s="2"/>
      <c r="H59" s="21"/>
      <c r="I59" s="15"/>
      <c r="J59" s="73"/>
      <c r="K59" s="73"/>
      <c r="L59" s="73"/>
      <c r="M59" s="63"/>
      <c r="N59" s="63"/>
      <c r="O59" s="63"/>
      <c r="P59" s="63"/>
      <c r="Q59" s="64"/>
      <c r="R59" s="120"/>
      <c r="S59" s="120"/>
      <c r="T59" s="26"/>
      <c r="U59" s="26"/>
      <c r="V59" s="26"/>
      <c r="W59" s="26"/>
      <c r="X59" s="26"/>
      <c r="Y59" s="18"/>
      <c r="Z59" s="28"/>
      <c r="AA59" s="166"/>
    </row>
    <row r="60" spans="1:27" s="9" customFormat="1">
      <c r="A60" s="10"/>
      <c r="B60" s="23"/>
      <c r="C60" s="4"/>
      <c r="D60" s="6"/>
      <c r="E60" s="2"/>
      <c r="F60" s="2"/>
      <c r="G60" s="2"/>
      <c r="H60" s="21"/>
      <c r="I60" s="15"/>
      <c r="J60" s="73"/>
      <c r="K60" s="73"/>
      <c r="L60" s="73"/>
      <c r="M60" s="63"/>
      <c r="N60" s="63"/>
      <c r="O60" s="63"/>
      <c r="P60" s="63"/>
      <c r="Q60" s="64"/>
      <c r="R60" s="120"/>
      <c r="S60" s="120"/>
      <c r="T60" s="26"/>
      <c r="U60" s="26"/>
      <c r="V60" s="26"/>
      <c r="W60" s="26"/>
      <c r="X60" s="26"/>
      <c r="Y60" s="18"/>
      <c r="Z60" s="28"/>
      <c r="AA60" s="166"/>
    </row>
    <row r="61" spans="1:27" s="9" customFormat="1">
      <c r="A61" s="10"/>
      <c r="B61" s="23"/>
      <c r="C61" s="4"/>
      <c r="D61" s="6"/>
      <c r="E61" s="2"/>
      <c r="F61" s="2"/>
      <c r="G61" s="2"/>
      <c r="H61" s="21"/>
      <c r="I61" s="15"/>
      <c r="J61" s="73"/>
      <c r="K61" s="73"/>
      <c r="L61" s="73"/>
      <c r="M61" s="63"/>
      <c r="N61" s="63"/>
      <c r="O61" s="63"/>
      <c r="P61" s="63"/>
      <c r="Q61" s="64"/>
      <c r="R61" s="120"/>
      <c r="S61" s="120"/>
      <c r="T61" s="26"/>
      <c r="U61" s="26"/>
      <c r="V61" s="26"/>
      <c r="W61" s="26"/>
      <c r="X61" s="26"/>
      <c r="Y61" s="18"/>
      <c r="Z61" s="28"/>
      <c r="AA61" s="166"/>
    </row>
    <row r="62" spans="1:27" s="9" customFormat="1">
      <c r="A62" s="10"/>
      <c r="B62" s="23"/>
      <c r="C62" s="4"/>
      <c r="D62" s="6"/>
      <c r="E62" s="2"/>
      <c r="F62" s="2"/>
      <c r="G62" s="2"/>
      <c r="H62" s="21"/>
      <c r="I62" s="15"/>
      <c r="J62" s="73"/>
      <c r="K62" s="73"/>
      <c r="L62" s="73"/>
      <c r="M62" s="63"/>
      <c r="N62" s="63"/>
      <c r="O62" s="63"/>
      <c r="P62" s="63"/>
      <c r="Q62" s="64"/>
      <c r="R62" s="120"/>
      <c r="S62" s="120"/>
      <c r="T62" s="26"/>
      <c r="U62" s="26"/>
      <c r="V62" s="26"/>
      <c r="W62" s="26"/>
      <c r="X62" s="26"/>
      <c r="Y62" s="18"/>
      <c r="Z62" s="28"/>
      <c r="AA62" s="166"/>
    </row>
    <row r="63" spans="1:27" s="9" customFormat="1">
      <c r="A63" s="10"/>
      <c r="B63" s="23"/>
      <c r="C63" s="4"/>
      <c r="D63" s="6"/>
      <c r="E63" s="2"/>
      <c r="F63" s="2"/>
      <c r="G63" s="2"/>
      <c r="H63" s="21"/>
      <c r="I63" s="15"/>
      <c r="J63" s="73"/>
      <c r="K63" s="73"/>
      <c r="L63" s="73"/>
      <c r="M63" s="63"/>
      <c r="N63" s="63"/>
      <c r="O63" s="63"/>
      <c r="P63" s="63"/>
      <c r="Q63" s="64"/>
      <c r="R63" s="120"/>
      <c r="S63" s="120"/>
      <c r="T63" s="26"/>
      <c r="U63" s="26"/>
      <c r="V63" s="26"/>
      <c r="W63" s="26"/>
      <c r="X63" s="26"/>
      <c r="Y63" s="18"/>
      <c r="Z63" s="28"/>
      <c r="AA63" s="166"/>
    </row>
    <row r="64" spans="1:27" s="9" customFormat="1">
      <c r="A64" s="10"/>
      <c r="B64" s="23"/>
      <c r="C64" s="4"/>
      <c r="D64" s="6"/>
      <c r="E64" s="2"/>
      <c r="F64" s="2"/>
      <c r="G64" s="2"/>
      <c r="H64" s="21"/>
      <c r="I64" s="15"/>
      <c r="J64" s="73"/>
      <c r="K64" s="73"/>
      <c r="L64" s="73"/>
      <c r="M64" s="63"/>
      <c r="N64" s="63"/>
      <c r="O64" s="63"/>
      <c r="P64" s="63"/>
      <c r="Q64" s="64"/>
      <c r="R64" s="120"/>
      <c r="S64" s="120"/>
      <c r="T64" s="26"/>
      <c r="U64" s="26"/>
      <c r="V64" s="26"/>
      <c r="W64" s="26"/>
      <c r="X64" s="26"/>
      <c r="Y64" s="18"/>
      <c r="Z64" s="28"/>
      <c r="AA64" s="166"/>
    </row>
    <row r="65" spans="1:27" s="9" customFormat="1">
      <c r="A65" s="10"/>
      <c r="B65" s="23"/>
      <c r="C65" s="4"/>
      <c r="D65" s="6"/>
      <c r="E65" s="2"/>
      <c r="F65" s="2"/>
      <c r="G65" s="2"/>
      <c r="H65" s="21"/>
      <c r="I65" s="15"/>
      <c r="J65" s="73"/>
      <c r="K65" s="73"/>
      <c r="L65" s="73"/>
      <c r="M65" s="63"/>
      <c r="N65" s="63"/>
      <c r="O65" s="63"/>
      <c r="P65" s="63"/>
      <c r="Q65" s="64"/>
      <c r="R65" s="120"/>
      <c r="S65" s="120"/>
      <c r="T65" s="26"/>
      <c r="U65" s="26"/>
      <c r="V65" s="26"/>
      <c r="W65" s="26"/>
      <c r="X65" s="26"/>
      <c r="Y65" s="18"/>
      <c r="Z65" s="28"/>
      <c r="AA65" s="166"/>
    </row>
    <row r="66" spans="1:27" s="9" customFormat="1">
      <c r="A66" s="10"/>
      <c r="B66" s="23"/>
      <c r="C66" s="4"/>
      <c r="D66" s="6"/>
      <c r="E66" s="2"/>
      <c r="F66" s="2"/>
      <c r="G66" s="2"/>
      <c r="H66" s="21"/>
      <c r="I66" s="15"/>
      <c r="J66" s="73"/>
      <c r="K66" s="73"/>
      <c r="L66" s="73"/>
      <c r="M66" s="63"/>
      <c r="N66" s="63"/>
      <c r="O66" s="63"/>
      <c r="P66" s="63"/>
      <c r="Q66" s="64"/>
      <c r="R66" s="120"/>
      <c r="S66" s="120"/>
      <c r="T66" s="26"/>
      <c r="U66" s="26"/>
      <c r="V66" s="26"/>
      <c r="W66" s="26"/>
      <c r="X66" s="26"/>
      <c r="Y66" s="18"/>
      <c r="Z66" s="28"/>
      <c r="AA66" s="166"/>
    </row>
    <row r="67" spans="1:27" s="9" customFormat="1">
      <c r="A67" s="10"/>
      <c r="B67" s="23"/>
      <c r="C67" s="4"/>
      <c r="D67" s="6"/>
      <c r="E67" s="1"/>
      <c r="F67" s="2"/>
      <c r="G67" s="2"/>
      <c r="H67" s="19"/>
      <c r="I67" s="15"/>
      <c r="J67" s="73"/>
      <c r="K67" s="73"/>
      <c r="L67" s="73"/>
      <c r="M67" s="63"/>
      <c r="N67" s="63"/>
      <c r="O67" s="63"/>
      <c r="P67" s="63"/>
      <c r="Q67" s="64"/>
      <c r="R67" s="120"/>
      <c r="S67" s="120"/>
      <c r="T67" s="26"/>
      <c r="U67" s="26"/>
      <c r="V67" s="26"/>
      <c r="W67" s="26"/>
      <c r="X67" s="26"/>
      <c r="Y67" s="18"/>
      <c r="Z67" s="28"/>
      <c r="AA67" s="166"/>
    </row>
    <row r="68" spans="1:27" s="9" customFormat="1">
      <c r="A68" s="10"/>
      <c r="B68" s="22"/>
      <c r="C68" s="16"/>
      <c r="D68" s="5"/>
      <c r="E68" s="1"/>
      <c r="F68" s="1"/>
      <c r="G68" s="1"/>
      <c r="H68" s="19"/>
      <c r="I68" s="15"/>
      <c r="J68" s="73"/>
      <c r="K68" s="73"/>
      <c r="L68" s="73"/>
      <c r="M68" s="63"/>
      <c r="N68" s="63"/>
      <c r="O68" s="63"/>
      <c r="P68" s="63"/>
      <c r="Q68" s="64"/>
      <c r="R68" s="120"/>
      <c r="S68" s="120"/>
      <c r="T68" s="26"/>
      <c r="U68" s="26"/>
      <c r="V68" s="26"/>
      <c r="W68" s="26"/>
      <c r="X68" s="26"/>
      <c r="Y68" s="18"/>
      <c r="Z68" s="28"/>
      <c r="AA68" s="166"/>
    </row>
    <row r="69" spans="1:27" s="9" customFormat="1">
      <c r="A69" s="10"/>
      <c r="B69" s="22"/>
      <c r="C69" s="16"/>
      <c r="D69" s="5"/>
      <c r="E69" s="1"/>
      <c r="F69" s="1"/>
      <c r="G69" s="1"/>
      <c r="H69" s="19"/>
      <c r="I69" s="15"/>
      <c r="J69" s="73"/>
      <c r="K69" s="73"/>
      <c r="L69" s="73"/>
      <c r="M69" s="63"/>
      <c r="N69" s="63"/>
      <c r="O69" s="63"/>
      <c r="P69" s="63"/>
      <c r="Q69" s="64"/>
      <c r="R69" s="120"/>
      <c r="S69" s="120"/>
      <c r="T69" s="26"/>
      <c r="U69" s="26"/>
      <c r="V69" s="26"/>
      <c r="W69" s="26"/>
      <c r="X69" s="26"/>
      <c r="Y69" s="18"/>
      <c r="Z69" s="28"/>
      <c r="AA69" s="166"/>
    </row>
    <row r="70" spans="1:27" s="9" customFormat="1">
      <c r="A70" s="10"/>
      <c r="B70" s="22"/>
      <c r="C70" s="16"/>
      <c r="D70" s="5"/>
      <c r="E70" s="1"/>
      <c r="F70" s="1"/>
      <c r="G70" s="1"/>
      <c r="H70" s="19"/>
      <c r="I70" s="15"/>
      <c r="J70" s="73"/>
      <c r="K70" s="73"/>
      <c r="L70" s="73"/>
      <c r="M70" s="63"/>
      <c r="N70" s="63"/>
      <c r="O70" s="63"/>
      <c r="P70" s="63"/>
      <c r="Q70" s="64"/>
      <c r="R70" s="120"/>
      <c r="S70" s="120"/>
      <c r="T70" s="26"/>
      <c r="U70" s="26"/>
      <c r="V70" s="26"/>
      <c r="W70" s="26"/>
      <c r="X70" s="26"/>
      <c r="Y70" s="18"/>
      <c r="Z70" s="28"/>
      <c r="AA70" s="166"/>
    </row>
    <row r="71" spans="1:27" s="9" customFormat="1">
      <c r="A71" s="10"/>
      <c r="B71" s="22"/>
      <c r="C71" s="16"/>
      <c r="D71" s="5"/>
      <c r="E71" s="1"/>
      <c r="F71" s="1"/>
      <c r="G71" s="1"/>
      <c r="H71" s="19"/>
      <c r="I71" s="15"/>
      <c r="J71" s="73"/>
      <c r="K71" s="73"/>
      <c r="L71" s="73"/>
      <c r="M71" s="63"/>
      <c r="N71" s="63"/>
      <c r="O71" s="63"/>
      <c r="P71" s="63"/>
      <c r="Q71" s="64"/>
      <c r="R71" s="120"/>
      <c r="S71" s="120"/>
      <c r="T71" s="26"/>
      <c r="U71" s="26"/>
      <c r="V71" s="26"/>
      <c r="W71" s="26"/>
      <c r="X71" s="26"/>
      <c r="Y71" s="18"/>
      <c r="Z71" s="28"/>
      <c r="AA71" s="166"/>
    </row>
    <row r="72" spans="1:27" s="9" customFormat="1">
      <c r="A72" s="10"/>
      <c r="B72" s="22"/>
      <c r="C72" s="16"/>
      <c r="D72" s="5"/>
      <c r="E72" s="1"/>
      <c r="F72" s="1"/>
      <c r="G72" s="1"/>
      <c r="H72" s="19"/>
      <c r="I72" s="15"/>
      <c r="J72" s="73"/>
      <c r="K72" s="73"/>
      <c r="L72" s="73"/>
      <c r="M72" s="63"/>
      <c r="N72" s="63"/>
      <c r="O72" s="63"/>
      <c r="P72" s="63"/>
      <c r="Q72" s="64"/>
      <c r="R72" s="120"/>
      <c r="S72" s="120"/>
      <c r="T72" s="26"/>
      <c r="U72" s="26"/>
      <c r="V72" s="26"/>
      <c r="W72" s="26"/>
      <c r="X72" s="26"/>
      <c r="Y72" s="18"/>
      <c r="Z72" s="28"/>
      <c r="AA72" s="166"/>
    </row>
    <row r="73" spans="1:27" s="9" customFormat="1">
      <c r="A73" s="10"/>
      <c r="B73" s="22"/>
      <c r="C73" s="16"/>
      <c r="D73" s="5"/>
      <c r="E73" s="1"/>
      <c r="F73" s="1"/>
      <c r="G73" s="1"/>
      <c r="H73" s="19"/>
      <c r="I73" s="15"/>
      <c r="J73" s="73"/>
      <c r="K73" s="73"/>
      <c r="L73" s="73"/>
      <c r="M73" s="63"/>
      <c r="N73" s="63"/>
      <c r="O73" s="63"/>
      <c r="P73" s="63"/>
      <c r="Q73" s="64"/>
      <c r="R73" s="120"/>
      <c r="S73" s="120"/>
      <c r="T73" s="26"/>
      <c r="U73" s="26"/>
      <c r="V73" s="26"/>
      <c r="W73" s="26"/>
      <c r="X73" s="26"/>
      <c r="Y73" s="18"/>
      <c r="Z73" s="28"/>
      <c r="AA73" s="166"/>
    </row>
    <row r="74" spans="1:27" s="9" customFormat="1">
      <c r="A74" s="10"/>
      <c r="B74" s="22"/>
      <c r="C74" s="16"/>
      <c r="D74" s="5"/>
      <c r="E74" s="1"/>
      <c r="F74" s="1"/>
      <c r="G74" s="1"/>
      <c r="H74" s="19"/>
      <c r="I74" s="15"/>
      <c r="J74" s="73"/>
      <c r="K74" s="73"/>
      <c r="L74" s="73"/>
      <c r="M74" s="63"/>
      <c r="N74" s="63"/>
      <c r="O74" s="63"/>
      <c r="P74" s="63"/>
      <c r="Q74" s="64"/>
      <c r="R74" s="120"/>
      <c r="S74" s="120"/>
      <c r="T74" s="26"/>
      <c r="U74" s="26"/>
      <c r="V74" s="26"/>
      <c r="W74" s="26"/>
      <c r="X74" s="26"/>
      <c r="Y74" s="18"/>
      <c r="Z74" s="28"/>
      <c r="AA74" s="166"/>
    </row>
    <row r="75" spans="1:27" s="9" customFormat="1">
      <c r="A75" s="10"/>
      <c r="B75" s="22"/>
      <c r="C75" s="16"/>
      <c r="D75" s="5"/>
      <c r="E75" s="1"/>
      <c r="F75" s="1"/>
      <c r="G75" s="1"/>
      <c r="H75" s="19"/>
      <c r="I75" s="15"/>
      <c r="J75" s="73"/>
      <c r="K75" s="73"/>
      <c r="L75" s="73"/>
      <c r="M75" s="63"/>
      <c r="N75" s="63"/>
      <c r="O75" s="63"/>
      <c r="P75" s="63"/>
      <c r="Q75" s="64"/>
      <c r="R75" s="120"/>
      <c r="S75" s="120"/>
      <c r="T75" s="26"/>
      <c r="U75" s="26"/>
      <c r="V75" s="26"/>
      <c r="W75" s="26"/>
      <c r="X75" s="26"/>
      <c r="Y75" s="18"/>
      <c r="Z75" s="28"/>
      <c r="AA75" s="166"/>
    </row>
    <row r="76" spans="1:27" s="9" customFormat="1">
      <c r="A76" s="10"/>
      <c r="B76" s="22"/>
      <c r="C76" s="16"/>
      <c r="D76" s="5"/>
      <c r="E76" s="1"/>
      <c r="F76" s="1"/>
      <c r="G76" s="1"/>
      <c r="H76" s="19"/>
      <c r="I76" s="15"/>
      <c r="J76" s="73"/>
      <c r="K76" s="73"/>
      <c r="L76" s="73"/>
      <c r="M76" s="63"/>
      <c r="N76" s="63"/>
      <c r="O76" s="63"/>
      <c r="P76" s="63"/>
      <c r="Q76" s="64"/>
      <c r="R76" s="120"/>
      <c r="S76" s="120"/>
      <c r="T76" s="26"/>
      <c r="U76" s="26"/>
      <c r="V76" s="26"/>
      <c r="W76" s="26"/>
      <c r="X76" s="26"/>
      <c r="Y76" s="18"/>
      <c r="Z76" s="28"/>
      <c r="AA76" s="166"/>
    </row>
    <row r="77" spans="1:27">
      <c r="Z77" s="28"/>
      <c r="AA77" s="166"/>
    </row>
    <row r="78" spans="1:27">
      <c r="Z78" s="28"/>
      <c r="AA78" s="166"/>
    </row>
    <row r="79" spans="1:27">
      <c r="Z79" s="28"/>
      <c r="AA79" s="166"/>
    </row>
    <row r="80" spans="1:27">
      <c r="Z80" s="28"/>
      <c r="AA80" s="166"/>
    </row>
    <row r="81" spans="26:27">
      <c r="Z81" s="28"/>
      <c r="AA81" s="166"/>
    </row>
    <row r="82" spans="26:27">
      <c r="Z82" s="28"/>
      <c r="AA82" s="166"/>
    </row>
    <row r="83" spans="26:27">
      <c r="Z83" s="28"/>
      <c r="AA83" s="166"/>
    </row>
    <row r="84" spans="26:27">
      <c r="Z84" s="28"/>
      <c r="AA84" s="166"/>
    </row>
    <row r="85" spans="26:27">
      <c r="Z85" s="28"/>
      <c r="AA85" s="166"/>
    </row>
    <row r="86" spans="26:27">
      <c r="Z86" s="28"/>
      <c r="AA86" s="166"/>
    </row>
    <row r="87" spans="26:27">
      <c r="Z87" s="28"/>
      <c r="AA87" s="166"/>
    </row>
    <row r="88" spans="26:27">
      <c r="Z88" s="28"/>
      <c r="AA88" s="166"/>
    </row>
    <row r="89" spans="26:27">
      <c r="Z89" s="28"/>
      <c r="AA89" s="166"/>
    </row>
    <row r="90" spans="26:27">
      <c r="Z90" s="28"/>
      <c r="AA90" s="166"/>
    </row>
    <row r="91" spans="26:27">
      <c r="Z91" s="28"/>
      <c r="AA91" s="166"/>
    </row>
    <row r="92" spans="26:27">
      <c r="Z92" s="28"/>
      <c r="AA92" s="166"/>
    </row>
    <row r="93" spans="26:27">
      <c r="Z93" s="28"/>
      <c r="AA93" s="166"/>
    </row>
    <row r="94" spans="26:27">
      <c r="Z94" s="28"/>
      <c r="AA94" s="166"/>
    </row>
    <row r="95" spans="26:27">
      <c r="Z95" s="28"/>
      <c r="AA95" s="166"/>
    </row>
    <row r="96" spans="26:27">
      <c r="Z96" s="28"/>
      <c r="AA96" s="166"/>
    </row>
    <row r="97" spans="1:27">
      <c r="Z97" s="28"/>
      <c r="AA97" s="166"/>
    </row>
    <row r="98" spans="1:27">
      <c r="Z98" s="28"/>
      <c r="AA98" s="166"/>
    </row>
    <row r="99" spans="1:27">
      <c r="Z99" s="28"/>
      <c r="AA99" s="166"/>
    </row>
    <row r="100" spans="1:27">
      <c r="Z100" s="28"/>
      <c r="AA100" s="166"/>
    </row>
    <row r="101" spans="1:27">
      <c r="Z101" s="28"/>
      <c r="AA101" s="166"/>
    </row>
    <row r="102" spans="1:27">
      <c r="Z102" s="28"/>
      <c r="AA102" s="166"/>
    </row>
    <row r="103" spans="1:27">
      <c r="Z103" s="28"/>
      <c r="AA103" s="166"/>
    </row>
    <row r="104" spans="1:27" s="7" customFormat="1" ht="15" customHeight="1">
      <c r="A104" s="12"/>
      <c r="B104" s="22"/>
      <c r="C104" s="16"/>
      <c r="D104" s="5"/>
      <c r="E104" s="1"/>
      <c r="F104" s="1"/>
      <c r="G104" s="1"/>
      <c r="H104" s="19"/>
      <c r="I104" s="13"/>
      <c r="J104" s="63"/>
      <c r="K104" s="63"/>
      <c r="L104" s="63"/>
      <c r="M104" s="63"/>
      <c r="N104" s="63"/>
      <c r="O104" s="63"/>
      <c r="P104" s="63"/>
      <c r="Q104" s="64"/>
      <c r="R104" s="120"/>
      <c r="S104" s="120"/>
      <c r="T104" s="26"/>
      <c r="U104" s="26"/>
      <c r="V104" s="26"/>
      <c r="W104" s="26"/>
      <c r="X104" s="26"/>
      <c r="Y104" s="18"/>
      <c r="Z104" s="28"/>
      <c r="AA104" s="166"/>
    </row>
    <row r="105" spans="1:27">
      <c r="Z105" s="28"/>
      <c r="AA105" s="166"/>
    </row>
    <row r="106" spans="1:27">
      <c r="Z106" s="28"/>
      <c r="AA106" s="166"/>
    </row>
    <row r="107" spans="1:27">
      <c r="Z107" s="28"/>
      <c r="AA107" s="166"/>
    </row>
    <row r="108" spans="1:27">
      <c r="Z108" s="28"/>
      <c r="AA108" s="166"/>
    </row>
    <row r="109" spans="1:27">
      <c r="Z109" s="28"/>
      <c r="AA109" s="166"/>
    </row>
    <row r="110" spans="1:27">
      <c r="Z110" s="28"/>
      <c r="AA110" s="166"/>
    </row>
    <row r="111" spans="1:27">
      <c r="Z111" s="28"/>
      <c r="AA111" s="166"/>
    </row>
    <row r="112" spans="1:27">
      <c r="Z112" s="28"/>
      <c r="AA112" s="166"/>
    </row>
    <row r="113" spans="26:27">
      <c r="Z113" s="28"/>
      <c r="AA113" s="166"/>
    </row>
    <row r="114" spans="26:27">
      <c r="Z114" s="28"/>
      <c r="AA114" s="166"/>
    </row>
    <row r="115" spans="26:27">
      <c r="Z115" s="28"/>
      <c r="AA115" s="166"/>
    </row>
    <row r="116" spans="26:27">
      <c r="Z116" s="28"/>
      <c r="AA116" s="166"/>
    </row>
    <row r="117" spans="26:27">
      <c r="Z117" s="28"/>
      <c r="AA117" s="166"/>
    </row>
    <row r="118" spans="26:27">
      <c r="Z118" s="28"/>
      <c r="AA118" s="166"/>
    </row>
    <row r="119" spans="26:27">
      <c r="Z119" s="28"/>
      <c r="AA119" s="166"/>
    </row>
    <row r="120" spans="26:27">
      <c r="Z120" s="28"/>
      <c r="AA120" s="166"/>
    </row>
    <row r="121" spans="26:27">
      <c r="Z121" s="28"/>
      <c r="AA121" s="166"/>
    </row>
    <row r="122" spans="26:27">
      <c r="Z122" s="28"/>
      <c r="AA122" s="166"/>
    </row>
    <row r="123" spans="26:27">
      <c r="Z123" s="28"/>
      <c r="AA123" s="166"/>
    </row>
    <row r="124" spans="26:27">
      <c r="Z124" s="28"/>
      <c r="AA124" s="166"/>
    </row>
    <row r="125" spans="26:27">
      <c r="Z125" s="28"/>
      <c r="AA125" s="166"/>
    </row>
    <row r="126" spans="26:27">
      <c r="Z126" s="28"/>
      <c r="AA126" s="166"/>
    </row>
    <row r="127" spans="26:27">
      <c r="Z127" s="28"/>
      <c r="AA127" s="166"/>
    </row>
    <row r="128" spans="26:27">
      <c r="Z128" s="28"/>
      <c r="AA128" s="166"/>
    </row>
    <row r="129" spans="26:27">
      <c r="Z129" s="28"/>
      <c r="AA129" s="166"/>
    </row>
    <row r="130" spans="26:27">
      <c r="Z130" s="28"/>
      <c r="AA130" s="166"/>
    </row>
    <row r="131" spans="26:27">
      <c r="Z131" s="28"/>
      <c r="AA131" s="166"/>
    </row>
    <row r="132" spans="26:27">
      <c r="Z132" s="28"/>
      <c r="AA132" s="166"/>
    </row>
    <row r="133" spans="26:27">
      <c r="Z133" s="28"/>
      <c r="AA133" s="166"/>
    </row>
    <row r="134" spans="26:27">
      <c r="Z134" s="28"/>
      <c r="AA134" s="166"/>
    </row>
    <row r="135" spans="26:27">
      <c r="Z135" s="28"/>
      <c r="AA135" s="166"/>
    </row>
    <row r="136" spans="26:27">
      <c r="Z136" s="28"/>
      <c r="AA136" s="166"/>
    </row>
    <row r="137" spans="26:27">
      <c r="Z137" s="28"/>
      <c r="AA137" s="166"/>
    </row>
    <row r="138" spans="26:27">
      <c r="Z138" s="28"/>
      <c r="AA138" s="166"/>
    </row>
    <row r="139" spans="26:27">
      <c r="Z139" s="28"/>
      <c r="AA139" s="166"/>
    </row>
    <row r="140" spans="26:27">
      <c r="Z140" s="28"/>
      <c r="AA140" s="166"/>
    </row>
    <row r="141" spans="26:27">
      <c r="Z141" s="28"/>
      <c r="AA141" s="166"/>
    </row>
    <row r="142" spans="26:27">
      <c r="Z142" s="28"/>
      <c r="AA142" s="166"/>
    </row>
    <row r="143" spans="26:27">
      <c r="Z143" s="28"/>
      <c r="AA143" s="166"/>
    </row>
    <row r="144" spans="26:27">
      <c r="Z144" s="28"/>
      <c r="AA144" s="166"/>
    </row>
    <row r="145" spans="26:27">
      <c r="Z145" s="28"/>
      <c r="AA145" s="166"/>
    </row>
    <row r="146" spans="26:27">
      <c r="Z146" s="28"/>
      <c r="AA146" s="166"/>
    </row>
    <row r="147" spans="26:27">
      <c r="Z147" s="28"/>
      <c r="AA147" s="166"/>
    </row>
    <row r="148" spans="26:27">
      <c r="Z148" s="28"/>
      <c r="AA148" s="166"/>
    </row>
    <row r="149" spans="26:27">
      <c r="Z149" s="28"/>
      <c r="AA149" s="166"/>
    </row>
    <row r="150" spans="26:27">
      <c r="Z150" s="28"/>
      <c r="AA150" s="166"/>
    </row>
    <row r="151" spans="26:27">
      <c r="Z151" s="28"/>
      <c r="AA151" s="166"/>
    </row>
    <row r="152" spans="26:27">
      <c r="Z152" s="28"/>
      <c r="AA152" s="166"/>
    </row>
    <row r="153" spans="26:27">
      <c r="Z153" s="28"/>
      <c r="AA153" s="166"/>
    </row>
    <row r="154" spans="26:27">
      <c r="Z154" s="28"/>
      <c r="AA154" s="166"/>
    </row>
    <row r="155" spans="26:27">
      <c r="Z155" s="28"/>
      <c r="AA155" s="166"/>
    </row>
    <row r="156" spans="26:27">
      <c r="Z156" s="28"/>
      <c r="AA156" s="166"/>
    </row>
    <row r="157" spans="26:27">
      <c r="Z157" s="28"/>
      <c r="AA157" s="166"/>
    </row>
    <row r="158" spans="26:27">
      <c r="Z158" s="28"/>
      <c r="AA158" s="166"/>
    </row>
    <row r="159" spans="26:27">
      <c r="Z159" s="28"/>
      <c r="AA159" s="166"/>
    </row>
    <row r="160" spans="26:27">
      <c r="Z160" s="28"/>
      <c r="AA160" s="166"/>
    </row>
    <row r="161" spans="26:27">
      <c r="Z161" s="28"/>
      <c r="AA161" s="166"/>
    </row>
    <row r="162" spans="26:27">
      <c r="Z162" s="28"/>
      <c r="AA162" s="166"/>
    </row>
    <row r="163" spans="26:27">
      <c r="Z163" s="28"/>
      <c r="AA163" s="166"/>
    </row>
    <row r="164" spans="26:27">
      <c r="Z164" s="28"/>
      <c r="AA164" s="166"/>
    </row>
    <row r="165" spans="26:27">
      <c r="Z165" s="28"/>
      <c r="AA165" s="166"/>
    </row>
    <row r="166" spans="26:27">
      <c r="Z166" s="28"/>
      <c r="AA166" s="166"/>
    </row>
    <row r="167" spans="26:27">
      <c r="Z167" s="28"/>
      <c r="AA167" s="166"/>
    </row>
    <row r="168" spans="26:27">
      <c r="Z168" s="28"/>
      <c r="AA168" s="166"/>
    </row>
    <row r="169" spans="26:27">
      <c r="Z169" s="28"/>
      <c r="AA169" s="166"/>
    </row>
    <row r="170" spans="26:27">
      <c r="Z170" s="28"/>
      <c r="AA170" s="166"/>
    </row>
    <row r="171" spans="26:27">
      <c r="Z171" s="28"/>
      <c r="AA171" s="166"/>
    </row>
    <row r="172" spans="26:27">
      <c r="Z172" s="28"/>
      <c r="AA172" s="166"/>
    </row>
    <row r="173" spans="26:27">
      <c r="Z173" s="28"/>
      <c r="AA173" s="166"/>
    </row>
    <row r="174" spans="26:27">
      <c r="Z174" s="28"/>
      <c r="AA174" s="166"/>
    </row>
    <row r="175" spans="26:27">
      <c r="Z175" s="28"/>
      <c r="AA175" s="166"/>
    </row>
    <row r="176" spans="26:27">
      <c r="Z176" s="28"/>
      <c r="AA176" s="166"/>
    </row>
    <row r="177" spans="26:27">
      <c r="Z177" s="28"/>
      <c r="AA177" s="166"/>
    </row>
    <row r="178" spans="26:27">
      <c r="Z178" s="28"/>
      <c r="AA178" s="166"/>
    </row>
    <row r="179" spans="26:27">
      <c r="Z179" s="28"/>
      <c r="AA179" s="166"/>
    </row>
    <row r="180" spans="26:27">
      <c r="Z180" s="28"/>
      <c r="AA180" s="166"/>
    </row>
    <row r="181" spans="26:27">
      <c r="Z181" s="28"/>
      <c r="AA181" s="166"/>
    </row>
    <row r="182" spans="26:27">
      <c r="Z182" s="28"/>
      <c r="AA182" s="166"/>
    </row>
    <row r="183" spans="26:27">
      <c r="Z183" s="28"/>
      <c r="AA183" s="166"/>
    </row>
    <row r="184" spans="26:27">
      <c r="Z184" s="28"/>
      <c r="AA184" s="166"/>
    </row>
    <row r="185" spans="26:27">
      <c r="Z185" s="28"/>
      <c r="AA185" s="166"/>
    </row>
    <row r="186" spans="26:27">
      <c r="Z186" s="28"/>
      <c r="AA186" s="166"/>
    </row>
    <row r="187" spans="26:27">
      <c r="Z187" s="28"/>
      <c r="AA187" s="166"/>
    </row>
    <row r="188" spans="26:27">
      <c r="Z188" s="28"/>
      <c r="AA188" s="166"/>
    </row>
    <row r="189" spans="26:27">
      <c r="Z189" s="28"/>
      <c r="AA189" s="166"/>
    </row>
    <row r="190" spans="26:27">
      <c r="Z190" s="28"/>
      <c r="AA190" s="166"/>
    </row>
    <row r="191" spans="26:27">
      <c r="Z191" s="28"/>
      <c r="AA191" s="166"/>
    </row>
    <row r="192" spans="26:27">
      <c r="Z192" s="28"/>
      <c r="AA192" s="166"/>
    </row>
    <row r="193" spans="26:27">
      <c r="Z193" s="28"/>
      <c r="AA193" s="166"/>
    </row>
    <row r="194" spans="26:27">
      <c r="Z194" s="28"/>
      <c r="AA194" s="166"/>
    </row>
    <row r="195" spans="26:27">
      <c r="Z195" s="28"/>
      <c r="AA195" s="166"/>
    </row>
    <row r="196" spans="26:27">
      <c r="Z196" s="28"/>
      <c r="AA196" s="166"/>
    </row>
    <row r="197" spans="26:27">
      <c r="Z197" s="28"/>
      <c r="AA197" s="166"/>
    </row>
    <row r="198" spans="26:27">
      <c r="Z198" s="28"/>
      <c r="AA198" s="166"/>
    </row>
    <row r="199" spans="26:27">
      <c r="Z199" s="28"/>
      <c r="AA199" s="166"/>
    </row>
    <row r="200" spans="26:27">
      <c r="Z200" s="28"/>
      <c r="AA200" s="166"/>
    </row>
    <row r="201" spans="26:27">
      <c r="Z201" s="28"/>
      <c r="AA201" s="166"/>
    </row>
    <row r="202" spans="26:27">
      <c r="Z202" s="28"/>
      <c r="AA202" s="166"/>
    </row>
    <row r="203" spans="26:27">
      <c r="Z203" s="28"/>
      <c r="AA203" s="166"/>
    </row>
    <row r="204" spans="26:27">
      <c r="Z204" s="28"/>
      <c r="AA204" s="166"/>
    </row>
    <row r="205" spans="26:27">
      <c r="Z205" s="28"/>
      <c r="AA205" s="166"/>
    </row>
    <row r="206" spans="26:27">
      <c r="Z206" s="28"/>
      <c r="AA206" s="166"/>
    </row>
    <row r="207" spans="26:27">
      <c r="Z207" s="28"/>
      <c r="AA207" s="166"/>
    </row>
    <row r="208" spans="26:27">
      <c r="Z208" s="28"/>
      <c r="AA208" s="166"/>
    </row>
    <row r="209" spans="26:27">
      <c r="Z209" s="28"/>
      <c r="AA209" s="166"/>
    </row>
    <row r="210" spans="26:27">
      <c r="Z210" s="28"/>
      <c r="AA210" s="166"/>
    </row>
    <row r="211" spans="26:27">
      <c r="Z211" s="28"/>
      <c r="AA211" s="166"/>
    </row>
    <row r="212" spans="26:27">
      <c r="Z212" s="28"/>
      <c r="AA212" s="166"/>
    </row>
    <row r="213" spans="26:27">
      <c r="Z213" s="28"/>
      <c r="AA213" s="166"/>
    </row>
    <row r="214" spans="26:27">
      <c r="Z214" s="28"/>
      <c r="AA214" s="166"/>
    </row>
    <row r="215" spans="26:27">
      <c r="Z215" s="28"/>
      <c r="AA215" s="166"/>
    </row>
    <row r="216" spans="26:27">
      <c r="Z216" s="28"/>
      <c r="AA216" s="166"/>
    </row>
    <row r="217" spans="26:27">
      <c r="Z217" s="28"/>
      <c r="AA217" s="166"/>
    </row>
    <row r="218" spans="26:27">
      <c r="Z218" s="28"/>
      <c r="AA218" s="166"/>
    </row>
    <row r="219" spans="26:27">
      <c r="Z219" s="28"/>
      <c r="AA219" s="166"/>
    </row>
    <row r="220" spans="26:27">
      <c r="Z220" s="28"/>
      <c r="AA220" s="166"/>
    </row>
    <row r="221" spans="26:27">
      <c r="Z221" s="28"/>
      <c r="AA221" s="166"/>
    </row>
    <row r="222" spans="26:27">
      <c r="Z222" s="28"/>
      <c r="AA222" s="166"/>
    </row>
    <row r="223" spans="26:27">
      <c r="Z223" s="28"/>
      <c r="AA223" s="166"/>
    </row>
    <row r="224" spans="26:27">
      <c r="Z224" s="28"/>
      <c r="AA224" s="166"/>
    </row>
    <row r="225" spans="26:27">
      <c r="Z225" s="28"/>
      <c r="AA225" s="166"/>
    </row>
    <row r="226" spans="26:27">
      <c r="Z226" s="28"/>
      <c r="AA226" s="166"/>
    </row>
    <row r="227" spans="26:27">
      <c r="Z227" s="28"/>
      <c r="AA227" s="166"/>
    </row>
    <row r="228" spans="26:27">
      <c r="Z228" s="28"/>
      <c r="AA228" s="166"/>
    </row>
    <row r="229" spans="26:27">
      <c r="Z229" s="28"/>
      <c r="AA229" s="166"/>
    </row>
    <row r="230" spans="26:27">
      <c r="Z230" s="28"/>
      <c r="AA230" s="166"/>
    </row>
    <row r="231" spans="26:27">
      <c r="Z231" s="28"/>
      <c r="AA231" s="166"/>
    </row>
    <row r="232" spans="26:27">
      <c r="Z232" s="28"/>
      <c r="AA232" s="166"/>
    </row>
    <row r="233" spans="26:27">
      <c r="Z233" s="28"/>
      <c r="AA233" s="166"/>
    </row>
    <row r="234" spans="26:27">
      <c r="Z234" s="28"/>
      <c r="AA234" s="166"/>
    </row>
    <row r="235" spans="26:27">
      <c r="Z235" s="28"/>
      <c r="AA235" s="166"/>
    </row>
    <row r="236" spans="26:27">
      <c r="Z236" s="28"/>
      <c r="AA236" s="166"/>
    </row>
    <row r="237" spans="26:27">
      <c r="Z237" s="28"/>
      <c r="AA237" s="166"/>
    </row>
    <row r="238" spans="26:27">
      <c r="Z238" s="28"/>
      <c r="AA238" s="166"/>
    </row>
    <row r="239" spans="26:27">
      <c r="Z239" s="28"/>
      <c r="AA239" s="166"/>
    </row>
    <row r="240" spans="26:27">
      <c r="Z240" s="28"/>
      <c r="AA240" s="166"/>
    </row>
    <row r="241" spans="26:27">
      <c r="Z241" s="28"/>
      <c r="AA241" s="166"/>
    </row>
    <row r="242" spans="26:27">
      <c r="Z242" s="28"/>
      <c r="AA242" s="166"/>
    </row>
    <row r="243" spans="26:27">
      <c r="Z243" s="28"/>
      <c r="AA243" s="166"/>
    </row>
    <row r="244" spans="26:27">
      <c r="Z244" s="28"/>
      <c r="AA244" s="166"/>
    </row>
    <row r="245" spans="26:27">
      <c r="Z245" s="28"/>
      <c r="AA245" s="166"/>
    </row>
    <row r="246" spans="26:27">
      <c r="Z246" s="28"/>
      <c r="AA246" s="166"/>
    </row>
    <row r="247" spans="26:27">
      <c r="Z247" s="28"/>
      <c r="AA247" s="166"/>
    </row>
    <row r="248" spans="26:27">
      <c r="Z248" s="28"/>
      <c r="AA248" s="166"/>
    </row>
    <row r="249" spans="26:27">
      <c r="Z249" s="28"/>
      <c r="AA249" s="166"/>
    </row>
    <row r="250" spans="26:27">
      <c r="Z250" s="28"/>
      <c r="AA250" s="166"/>
    </row>
    <row r="251" spans="26:27">
      <c r="Z251" s="28"/>
      <c r="AA251" s="166"/>
    </row>
    <row r="252" spans="26:27">
      <c r="Z252" s="28"/>
      <c r="AA252" s="166"/>
    </row>
    <row r="253" spans="26:27">
      <c r="Z253" s="28"/>
      <c r="AA253" s="166"/>
    </row>
    <row r="254" spans="26:27">
      <c r="Z254" s="28"/>
      <c r="AA254" s="166"/>
    </row>
    <row r="255" spans="26:27">
      <c r="Z255" s="28"/>
      <c r="AA255" s="166"/>
    </row>
    <row r="256" spans="26:27">
      <c r="Z256" s="28"/>
      <c r="AA256" s="166"/>
    </row>
    <row r="257" spans="26:27">
      <c r="Z257" s="28"/>
      <c r="AA257" s="166"/>
    </row>
    <row r="258" spans="26:27">
      <c r="Z258" s="28"/>
      <c r="AA258" s="166"/>
    </row>
    <row r="259" spans="26:27">
      <c r="Z259" s="28"/>
      <c r="AA259" s="166"/>
    </row>
    <row r="260" spans="26:27">
      <c r="Z260" s="28"/>
      <c r="AA260" s="166"/>
    </row>
    <row r="261" spans="26:27">
      <c r="Z261" s="28"/>
      <c r="AA261" s="166"/>
    </row>
    <row r="262" spans="26:27">
      <c r="Z262" s="28"/>
      <c r="AA262" s="166"/>
    </row>
    <row r="263" spans="26:27">
      <c r="Z263" s="28"/>
      <c r="AA263" s="166"/>
    </row>
    <row r="264" spans="26:27">
      <c r="Z264" s="28"/>
      <c r="AA264" s="166"/>
    </row>
    <row r="265" spans="26:27">
      <c r="Z265" s="28"/>
      <c r="AA265" s="166"/>
    </row>
    <row r="266" spans="26:27">
      <c r="Z266" s="28"/>
      <c r="AA266" s="166"/>
    </row>
    <row r="267" spans="26:27">
      <c r="Z267" s="28"/>
      <c r="AA267" s="166"/>
    </row>
    <row r="268" spans="26:27">
      <c r="Z268" s="28"/>
      <c r="AA268" s="166"/>
    </row>
    <row r="269" spans="26:27">
      <c r="Z269" s="28"/>
      <c r="AA269" s="166"/>
    </row>
    <row r="270" spans="26:27">
      <c r="Z270" s="28"/>
      <c r="AA270" s="166"/>
    </row>
    <row r="271" spans="26:27">
      <c r="Z271" s="28"/>
      <c r="AA271" s="166"/>
    </row>
    <row r="272" spans="26:27">
      <c r="Z272" s="28"/>
      <c r="AA272" s="166"/>
    </row>
    <row r="273" spans="26:27">
      <c r="Z273" s="28"/>
      <c r="AA273" s="166"/>
    </row>
    <row r="274" spans="26:27">
      <c r="Z274" s="28"/>
      <c r="AA274" s="166"/>
    </row>
    <row r="275" spans="26:27">
      <c r="Z275" s="28"/>
      <c r="AA275" s="166"/>
    </row>
    <row r="276" spans="26:27">
      <c r="Z276" s="28"/>
      <c r="AA276" s="166"/>
    </row>
    <row r="277" spans="26:27">
      <c r="Z277" s="28"/>
      <c r="AA277" s="166"/>
    </row>
    <row r="278" spans="26:27">
      <c r="Z278" s="28"/>
      <c r="AA278" s="166"/>
    </row>
    <row r="279" spans="26:27">
      <c r="Z279" s="28"/>
      <c r="AA279" s="166"/>
    </row>
    <row r="280" spans="26:27">
      <c r="Z280" s="28"/>
      <c r="AA280" s="166"/>
    </row>
    <row r="281" spans="26:27">
      <c r="Z281" s="28"/>
      <c r="AA281" s="166"/>
    </row>
    <row r="282" spans="26:27">
      <c r="Z282" s="28"/>
      <c r="AA282" s="166"/>
    </row>
    <row r="283" spans="26:27">
      <c r="Z283" s="28"/>
      <c r="AA283" s="166"/>
    </row>
    <row r="284" spans="26:27">
      <c r="Z284" s="28"/>
      <c r="AA284" s="166"/>
    </row>
    <row r="285" spans="26:27">
      <c r="Z285" s="28"/>
      <c r="AA285" s="166"/>
    </row>
    <row r="286" spans="26:27">
      <c r="Z286" s="28"/>
      <c r="AA286" s="166"/>
    </row>
    <row r="287" spans="26:27">
      <c r="Z287" s="28"/>
      <c r="AA287" s="166"/>
    </row>
    <row r="288" spans="26:27">
      <c r="Z288" s="28"/>
      <c r="AA288" s="166"/>
    </row>
    <row r="289" spans="26:27">
      <c r="Z289" s="28"/>
      <c r="AA289" s="166"/>
    </row>
    <row r="290" spans="26:27">
      <c r="Z290" s="28"/>
      <c r="AA290" s="166"/>
    </row>
    <row r="291" spans="26:27">
      <c r="Z291" s="28"/>
      <c r="AA291" s="166"/>
    </row>
    <row r="292" spans="26:27">
      <c r="Z292" s="28"/>
      <c r="AA292" s="166"/>
    </row>
    <row r="293" spans="26:27">
      <c r="Z293" s="28"/>
      <c r="AA293" s="166"/>
    </row>
    <row r="294" spans="26:27">
      <c r="Z294" s="28"/>
      <c r="AA294" s="166"/>
    </row>
    <row r="295" spans="26:27">
      <c r="Z295" s="28"/>
      <c r="AA295" s="166"/>
    </row>
    <row r="296" spans="26:27">
      <c r="Z296" s="28"/>
      <c r="AA296" s="166"/>
    </row>
    <row r="297" spans="26:27">
      <c r="Z297" s="28"/>
      <c r="AA297" s="166"/>
    </row>
    <row r="298" spans="26:27">
      <c r="Z298" s="28"/>
      <c r="AA298" s="166"/>
    </row>
    <row r="299" spans="26:27">
      <c r="Z299" s="28"/>
      <c r="AA299" s="166"/>
    </row>
    <row r="300" spans="26:27">
      <c r="Z300" s="28"/>
      <c r="AA300" s="166"/>
    </row>
    <row r="301" spans="26:27">
      <c r="Z301" s="28"/>
      <c r="AA301" s="166"/>
    </row>
    <row r="302" spans="26:27">
      <c r="Z302" s="28"/>
      <c r="AA302" s="166"/>
    </row>
    <row r="303" spans="26:27">
      <c r="Z303" s="28"/>
      <c r="AA303" s="166"/>
    </row>
    <row r="304" spans="26:27">
      <c r="Z304" s="28"/>
      <c r="AA304" s="166"/>
    </row>
    <row r="305" spans="26:27">
      <c r="Z305" s="28"/>
      <c r="AA305" s="166"/>
    </row>
    <row r="306" spans="26:27">
      <c r="Z306" s="28"/>
      <c r="AA306" s="166"/>
    </row>
    <row r="307" spans="26:27">
      <c r="Z307" s="28"/>
      <c r="AA307" s="166"/>
    </row>
    <row r="308" spans="26:27">
      <c r="Z308" s="28"/>
      <c r="AA308" s="166"/>
    </row>
    <row r="309" spans="26:27">
      <c r="Z309" s="28"/>
      <c r="AA309" s="166"/>
    </row>
    <row r="310" spans="26:27">
      <c r="Z310" s="28"/>
      <c r="AA310" s="166"/>
    </row>
    <row r="311" spans="26:27">
      <c r="Z311" s="28"/>
      <c r="AA311" s="166"/>
    </row>
    <row r="312" spans="26:27">
      <c r="Z312" s="28"/>
      <c r="AA312" s="166"/>
    </row>
    <row r="313" spans="26:27">
      <c r="Z313" s="28"/>
      <c r="AA313" s="166"/>
    </row>
    <row r="314" spans="26:27">
      <c r="Z314" s="28"/>
      <c r="AA314" s="166"/>
    </row>
    <row r="315" spans="26:27">
      <c r="Z315" s="28"/>
      <c r="AA315" s="166"/>
    </row>
    <row r="316" spans="26:27">
      <c r="Z316" s="28"/>
      <c r="AA316" s="166"/>
    </row>
    <row r="317" spans="26:27">
      <c r="Z317" s="28"/>
      <c r="AA317" s="166"/>
    </row>
    <row r="318" spans="26:27">
      <c r="Z318" s="28"/>
      <c r="AA318" s="166"/>
    </row>
    <row r="319" spans="26:27">
      <c r="Z319" s="28"/>
      <c r="AA319" s="166"/>
    </row>
    <row r="320" spans="26:27">
      <c r="Z320" s="28"/>
      <c r="AA320" s="166"/>
    </row>
    <row r="321" spans="26:27">
      <c r="Z321" s="28"/>
      <c r="AA321" s="166"/>
    </row>
    <row r="322" spans="26:27">
      <c r="Z322" s="28"/>
      <c r="AA322" s="166"/>
    </row>
    <row r="323" spans="26:27">
      <c r="Z323" s="28"/>
      <c r="AA323" s="166"/>
    </row>
    <row r="324" spans="26:27">
      <c r="Z324" s="28"/>
      <c r="AA324" s="166"/>
    </row>
    <row r="325" spans="26:27">
      <c r="Z325" s="28"/>
      <c r="AA325" s="166"/>
    </row>
    <row r="326" spans="26:27">
      <c r="Z326" s="28"/>
      <c r="AA326" s="166"/>
    </row>
    <row r="327" spans="26:27">
      <c r="Z327" s="28"/>
      <c r="AA327" s="166"/>
    </row>
    <row r="328" spans="26:27">
      <c r="Z328" s="28"/>
      <c r="AA328" s="166"/>
    </row>
    <row r="329" spans="26:27">
      <c r="Z329" s="28"/>
      <c r="AA329" s="166"/>
    </row>
    <row r="330" spans="26:27">
      <c r="Z330" s="28"/>
      <c r="AA330" s="166"/>
    </row>
    <row r="331" spans="26:27">
      <c r="Z331" s="28"/>
      <c r="AA331" s="166"/>
    </row>
    <row r="332" spans="26:27">
      <c r="Z332" s="28"/>
      <c r="AA332" s="166"/>
    </row>
    <row r="333" spans="26:27">
      <c r="Z333" s="28"/>
      <c r="AA333" s="166"/>
    </row>
    <row r="334" spans="26:27">
      <c r="Z334" s="28"/>
      <c r="AA334" s="166"/>
    </row>
    <row r="335" spans="26:27">
      <c r="Z335" s="28"/>
      <c r="AA335" s="166"/>
    </row>
    <row r="336" spans="26:27">
      <c r="Z336" s="28"/>
      <c r="AA336" s="166"/>
    </row>
    <row r="337" spans="26:27">
      <c r="Z337" s="28"/>
      <c r="AA337" s="166"/>
    </row>
    <row r="338" spans="26:27">
      <c r="Z338" s="28"/>
      <c r="AA338" s="166"/>
    </row>
    <row r="339" spans="26:27">
      <c r="Z339" s="28"/>
      <c r="AA339" s="166"/>
    </row>
    <row r="340" spans="26:27">
      <c r="Z340" s="28"/>
      <c r="AA340" s="166"/>
    </row>
    <row r="341" spans="26:27">
      <c r="Z341" s="28"/>
      <c r="AA341" s="166"/>
    </row>
    <row r="342" spans="26:27">
      <c r="Z342" s="28"/>
      <c r="AA342" s="166"/>
    </row>
    <row r="343" spans="26:27">
      <c r="Z343" s="28"/>
      <c r="AA343" s="166"/>
    </row>
    <row r="344" spans="26:27">
      <c r="Z344" s="28"/>
      <c r="AA344" s="166"/>
    </row>
    <row r="345" spans="26:27">
      <c r="Z345" s="28"/>
      <c r="AA345" s="166"/>
    </row>
    <row r="346" spans="26:27">
      <c r="Z346" s="28"/>
      <c r="AA346" s="166"/>
    </row>
    <row r="347" spans="26:27">
      <c r="Z347" s="28"/>
      <c r="AA347" s="166"/>
    </row>
    <row r="348" spans="26:27">
      <c r="Z348" s="28"/>
      <c r="AA348" s="166"/>
    </row>
    <row r="349" spans="26:27">
      <c r="Z349" s="28"/>
      <c r="AA349" s="166"/>
    </row>
    <row r="350" spans="26:27">
      <c r="Z350" s="28"/>
      <c r="AA350" s="166"/>
    </row>
    <row r="351" spans="26:27">
      <c r="Z351" s="28"/>
      <c r="AA351" s="166"/>
    </row>
    <row r="352" spans="26:27">
      <c r="Z352" s="28"/>
      <c r="AA352" s="166"/>
    </row>
    <row r="353" spans="26:27">
      <c r="Z353" s="28"/>
      <c r="AA353" s="166"/>
    </row>
    <row r="354" spans="26:27">
      <c r="Z354" s="28"/>
      <c r="AA354" s="166"/>
    </row>
    <row r="355" spans="26:27">
      <c r="Z355" s="28"/>
      <c r="AA355" s="166"/>
    </row>
    <row r="356" spans="26:27">
      <c r="Z356" s="28"/>
      <c r="AA356" s="166"/>
    </row>
    <row r="357" spans="26:27">
      <c r="Z357" s="28"/>
      <c r="AA357" s="166"/>
    </row>
    <row r="358" spans="26:27">
      <c r="Z358" s="28"/>
      <c r="AA358" s="166"/>
    </row>
    <row r="359" spans="26:27">
      <c r="Z359" s="28"/>
      <c r="AA359" s="166"/>
    </row>
    <row r="360" spans="26:27">
      <c r="Z360" s="28"/>
      <c r="AA360" s="166"/>
    </row>
    <row r="361" spans="26:27">
      <c r="Z361" s="28"/>
      <c r="AA361" s="166"/>
    </row>
    <row r="362" spans="26:27">
      <c r="Z362" s="28"/>
      <c r="AA362" s="166"/>
    </row>
    <row r="363" spans="26:27">
      <c r="Z363" s="28"/>
      <c r="AA363" s="166"/>
    </row>
    <row r="364" spans="26:27">
      <c r="Z364" s="28"/>
      <c r="AA364" s="166"/>
    </row>
    <row r="365" spans="26:27">
      <c r="Z365" s="28"/>
      <c r="AA365" s="166"/>
    </row>
    <row r="366" spans="26:27">
      <c r="Z366" s="28"/>
      <c r="AA366" s="166"/>
    </row>
    <row r="367" spans="26:27">
      <c r="Z367" s="28"/>
      <c r="AA367" s="166"/>
    </row>
    <row r="368" spans="26:27">
      <c r="Z368" s="28"/>
      <c r="AA368" s="166"/>
    </row>
    <row r="369" spans="26:27">
      <c r="Z369" s="28"/>
      <c r="AA369" s="166"/>
    </row>
    <row r="370" spans="26:27">
      <c r="Z370" s="28"/>
      <c r="AA370" s="166"/>
    </row>
    <row r="371" spans="26:27">
      <c r="Z371" s="28"/>
      <c r="AA371" s="166"/>
    </row>
    <row r="372" spans="26:27">
      <c r="Z372" s="28"/>
      <c r="AA372" s="166"/>
    </row>
    <row r="373" spans="26:27">
      <c r="Z373" s="28"/>
      <c r="AA373" s="166"/>
    </row>
    <row r="374" spans="26:27">
      <c r="Z374" s="28"/>
      <c r="AA374" s="166"/>
    </row>
    <row r="375" spans="26:27">
      <c r="Z375" s="28"/>
      <c r="AA375" s="166"/>
    </row>
    <row r="376" spans="26:27">
      <c r="Z376" s="28"/>
      <c r="AA376" s="166"/>
    </row>
    <row r="377" spans="26:27">
      <c r="Z377" s="28"/>
      <c r="AA377" s="166"/>
    </row>
    <row r="378" spans="26:27">
      <c r="Z378" s="28"/>
      <c r="AA378" s="166"/>
    </row>
    <row r="379" spans="26:27">
      <c r="Z379" s="28"/>
      <c r="AA379" s="166"/>
    </row>
    <row r="380" spans="26:27">
      <c r="Z380" s="28"/>
      <c r="AA380" s="166"/>
    </row>
    <row r="381" spans="26:27">
      <c r="Z381" s="28"/>
      <c r="AA381" s="166"/>
    </row>
    <row r="382" spans="26:27">
      <c r="Z382" s="28"/>
      <c r="AA382" s="166"/>
    </row>
    <row r="383" spans="26:27">
      <c r="Z383" s="28"/>
      <c r="AA383" s="166"/>
    </row>
    <row r="384" spans="26:27">
      <c r="Z384" s="28"/>
      <c r="AA384" s="166"/>
    </row>
    <row r="385" spans="26:27">
      <c r="Z385" s="28"/>
      <c r="AA385" s="166"/>
    </row>
    <row r="386" spans="26:27">
      <c r="Z386" s="28"/>
      <c r="AA386" s="166"/>
    </row>
    <row r="387" spans="26:27">
      <c r="Z387" s="28"/>
      <c r="AA387" s="166"/>
    </row>
    <row r="388" spans="26:27">
      <c r="Z388" s="28"/>
      <c r="AA388" s="166"/>
    </row>
    <row r="389" spans="26:27">
      <c r="Z389" s="28"/>
      <c r="AA389" s="166"/>
    </row>
    <row r="390" spans="26:27">
      <c r="Z390" s="28"/>
      <c r="AA390" s="166"/>
    </row>
    <row r="391" spans="26:27">
      <c r="Z391" s="28"/>
      <c r="AA391" s="166"/>
    </row>
    <row r="392" spans="26:27">
      <c r="Z392" s="28"/>
      <c r="AA392" s="166"/>
    </row>
    <row r="393" spans="26:27">
      <c r="Z393" s="28"/>
      <c r="AA393" s="166"/>
    </row>
    <row r="394" spans="26:27">
      <c r="Z394" s="28"/>
      <c r="AA394" s="166"/>
    </row>
    <row r="395" spans="26:27">
      <c r="Z395" s="28"/>
      <c r="AA395" s="166"/>
    </row>
    <row r="396" spans="26:27">
      <c r="Z396" s="28"/>
      <c r="AA396" s="166"/>
    </row>
    <row r="397" spans="26:27">
      <c r="Z397" s="28"/>
      <c r="AA397" s="166"/>
    </row>
    <row r="398" spans="26:27">
      <c r="Z398" s="28"/>
      <c r="AA398" s="166"/>
    </row>
    <row r="399" spans="26:27">
      <c r="Z399" s="28"/>
      <c r="AA399" s="166"/>
    </row>
    <row r="400" spans="26:27">
      <c r="Z400" s="28"/>
      <c r="AA400" s="166"/>
    </row>
    <row r="401" spans="26:27">
      <c r="Z401" s="28"/>
      <c r="AA401" s="166"/>
    </row>
    <row r="402" spans="26:27">
      <c r="Z402" s="28"/>
      <c r="AA402" s="166"/>
    </row>
    <row r="403" spans="26:27">
      <c r="Z403" s="28"/>
      <c r="AA403" s="166"/>
    </row>
    <row r="404" spans="26:27">
      <c r="Z404" s="28"/>
      <c r="AA404" s="166"/>
    </row>
    <row r="405" spans="26:27">
      <c r="Z405" s="28"/>
      <c r="AA405" s="166"/>
    </row>
    <row r="406" spans="26:27">
      <c r="Z406" s="28"/>
      <c r="AA406" s="166"/>
    </row>
    <row r="407" spans="26:27">
      <c r="Z407" s="28"/>
      <c r="AA407" s="166"/>
    </row>
    <row r="408" spans="26:27">
      <c r="Z408" s="28"/>
      <c r="AA408" s="166"/>
    </row>
    <row r="409" spans="26:27">
      <c r="Z409" s="28"/>
      <c r="AA409" s="166"/>
    </row>
    <row r="410" spans="26:27">
      <c r="Z410" s="28"/>
      <c r="AA410" s="166"/>
    </row>
    <row r="411" spans="26:27">
      <c r="Z411" s="28"/>
      <c r="AA411" s="166"/>
    </row>
    <row r="412" spans="26:27">
      <c r="Z412" s="28"/>
      <c r="AA412" s="166"/>
    </row>
    <row r="413" spans="26:27">
      <c r="Z413" s="28"/>
      <c r="AA413" s="166"/>
    </row>
    <row r="414" spans="26:27">
      <c r="Z414" s="28"/>
      <c r="AA414" s="166"/>
    </row>
    <row r="415" spans="26:27">
      <c r="Z415" s="28"/>
      <c r="AA415" s="166"/>
    </row>
    <row r="416" spans="26:27">
      <c r="Z416" s="28"/>
      <c r="AA416" s="166"/>
    </row>
    <row r="417" spans="26:27">
      <c r="Z417" s="28"/>
      <c r="AA417" s="166"/>
    </row>
    <row r="418" spans="26:27">
      <c r="Z418" s="28"/>
      <c r="AA418" s="166"/>
    </row>
    <row r="419" spans="26:27">
      <c r="Z419" s="28"/>
      <c r="AA419" s="166"/>
    </row>
    <row r="420" spans="26:27">
      <c r="Z420" s="28"/>
      <c r="AA420" s="166"/>
    </row>
    <row r="421" spans="26:27">
      <c r="Z421" s="28"/>
      <c r="AA421" s="166"/>
    </row>
    <row r="422" spans="26:27">
      <c r="Z422" s="28"/>
      <c r="AA422" s="166"/>
    </row>
    <row r="423" spans="26:27">
      <c r="Z423" s="28"/>
      <c r="AA423" s="166"/>
    </row>
    <row r="424" spans="26:27">
      <c r="Z424" s="28"/>
      <c r="AA424" s="166"/>
    </row>
    <row r="425" spans="26:27">
      <c r="Z425" s="28"/>
      <c r="AA425" s="166"/>
    </row>
    <row r="426" spans="26:27">
      <c r="Z426" s="28"/>
      <c r="AA426" s="166"/>
    </row>
    <row r="427" spans="26:27">
      <c r="Z427" s="28"/>
      <c r="AA427" s="166"/>
    </row>
    <row r="428" spans="26:27">
      <c r="Z428" s="28"/>
      <c r="AA428" s="166"/>
    </row>
    <row r="429" spans="26:27">
      <c r="Z429" s="28"/>
      <c r="AA429" s="166"/>
    </row>
    <row r="430" spans="26:27">
      <c r="Z430" s="28"/>
      <c r="AA430" s="166"/>
    </row>
    <row r="431" spans="26:27">
      <c r="Z431" s="28"/>
      <c r="AA431" s="166"/>
    </row>
    <row r="432" spans="26:27">
      <c r="Z432" s="28"/>
      <c r="AA432" s="166"/>
    </row>
    <row r="433" spans="26:27">
      <c r="Z433" s="28"/>
      <c r="AA433" s="166"/>
    </row>
    <row r="434" spans="26:27">
      <c r="Z434" s="28"/>
      <c r="AA434" s="166"/>
    </row>
    <row r="435" spans="26:27">
      <c r="Z435" s="28"/>
      <c r="AA435" s="166"/>
    </row>
    <row r="436" spans="26:27">
      <c r="Z436" s="28"/>
      <c r="AA436" s="166"/>
    </row>
    <row r="437" spans="26:27">
      <c r="Z437" s="28"/>
      <c r="AA437" s="166"/>
    </row>
    <row r="438" spans="26:27">
      <c r="Z438" s="28"/>
      <c r="AA438" s="166"/>
    </row>
    <row r="439" spans="26:27">
      <c r="Z439" s="28"/>
      <c r="AA439" s="166"/>
    </row>
    <row r="440" spans="26:27">
      <c r="Z440" s="28"/>
      <c r="AA440" s="166"/>
    </row>
    <row r="441" spans="26:27">
      <c r="Z441" s="28"/>
      <c r="AA441" s="166"/>
    </row>
    <row r="442" spans="26:27">
      <c r="Z442" s="28"/>
      <c r="AA442" s="166"/>
    </row>
    <row r="443" spans="26:27">
      <c r="Z443" s="28"/>
      <c r="AA443" s="166"/>
    </row>
    <row r="444" spans="26:27">
      <c r="Z444" s="28"/>
      <c r="AA444" s="166"/>
    </row>
    <row r="445" spans="26:27">
      <c r="Z445" s="28"/>
      <c r="AA445" s="166"/>
    </row>
    <row r="446" spans="26:27">
      <c r="Z446" s="28"/>
      <c r="AA446" s="166"/>
    </row>
    <row r="447" spans="26:27">
      <c r="Z447" s="28"/>
      <c r="AA447" s="166"/>
    </row>
    <row r="448" spans="26:27">
      <c r="Z448" s="28"/>
      <c r="AA448" s="166"/>
    </row>
    <row r="449" spans="26:27">
      <c r="Z449" s="28"/>
      <c r="AA449" s="166"/>
    </row>
    <row r="450" spans="26:27">
      <c r="Z450" s="28"/>
      <c r="AA450" s="166"/>
    </row>
    <row r="451" spans="26:27">
      <c r="Z451" s="28"/>
      <c r="AA451" s="166"/>
    </row>
    <row r="452" spans="26:27">
      <c r="Z452" s="28"/>
      <c r="AA452" s="166"/>
    </row>
    <row r="453" spans="26:27">
      <c r="Z453" s="28"/>
      <c r="AA453" s="166"/>
    </row>
    <row r="454" spans="26:27">
      <c r="Z454" s="28"/>
      <c r="AA454" s="166"/>
    </row>
    <row r="455" spans="26:27">
      <c r="Z455" s="28"/>
      <c r="AA455" s="166"/>
    </row>
    <row r="456" spans="26:27">
      <c r="Z456" s="28"/>
      <c r="AA456" s="166"/>
    </row>
    <row r="457" spans="26:27">
      <c r="Z457" s="28"/>
      <c r="AA457" s="166"/>
    </row>
    <row r="458" spans="26:27">
      <c r="Z458" s="28"/>
      <c r="AA458" s="166"/>
    </row>
    <row r="459" spans="26:27">
      <c r="Z459" s="28"/>
      <c r="AA459" s="166"/>
    </row>
    <row r="460" spans="26:27">
      <c r="Z460" s="28"/>
      <c r="AA460" s="166"/>
    </row>
    <row r="461" spans="26:27">
      <c r="Z461" s="28"/>
      <c r="AA461" s="166"/>
    </row>
    <row r="462" spans="26:27">
      <c r="Z462" s="28"/>
      <c r="AA462" s="166"/>
    </row>
    <row r="463" spans="26:27">
      <c r="Z463" s="28"/>
      <c r="AA463" s="166"/>
    </row>
    <row r="464" spans="26:27">
      <c r="Z464" s="28"/>
      <c r="AA464" s="166"/>
    </row>
    <row r="465" spans="26:27">
      <c r="Z465" s="28"/>
      <c r="AA465" s="166"/>
    </row>
    <row r="466" spans="26:27">
      <c r="Z466" s="28"/>
      <c r="AA466" s="166"/>
    </row>
    <row r="467" spans="26:27">
      <c r="Z467" s="28"/>
      <c r="AA467" s="166"/>
    </row>
    <row r="468" spans="26:27">
      <c r="Z468" s="28"/>
      <c r="AA468" s="166"/>
    </row>
    <row r="469" spans="26:27">
      <c r="Z469" s="28"/>
      <c r="AA469" s="166"/>
    </row>
    <row r="470" spans="26:27">
      <c r="Z470" s="28"/>
      <c r="AA470" s="166"/>
    </row>
    <row r="471" spans="26:27">
      <c r="Z471" s="28"/>
      <c r="AA471" s="166"/>
    </row>
    <row r="472" spans="26:27">
      <c r="Z472" s="28"/>
      <c r="AA472" s="166"/>
    </row>
    <row r="473" spans="26:27">
      <c r="Z473" s="28"/>
      <c r="AA473" s="166"/>
    </row>
    <row r="474" spans="26:27">
      <c r="Z474" s="28"/>
      <c r="AA474" s="166"/>
    </row>
    <row r="475" spans="26:27">
      <c r="Z475" s="28"/>
      <c r="AA475" s="166"/>
    </row>
    <row r="476" spans="26:27">
      <c r="Z476" s="28"/>
      <c r="AA476" s="166"/>
    </row>
    <row r="477" spans="26:27">
      <c r="Z477" s="28"/>
      <c r="AA477" s="166"/>
    </row>
    <row r="478" spans="26:27">
      <c r="Z478" s="28"/>
      <c r="AA478" s="166"/>
    </row>
    <row r="479" spans="26:27">
      <c r="Z479" s="28"/>
      <c r="AA479" s="166"/>
    </row>
    <row r="480" spans="26:27">
      <c r="Z480" s="28"/>
      <c r="AA480" s="166"/>
    </row>
    <row r="481" spans="26:27">
      <c r="Z481" s="28"/>
      <c r="AA481" s="166"/>
    </row>
    <row r="482" spans="26:27">
      <c r="Z482" s="28"/>
      <c r="AA482" s="166"/>
    </row>
    <row r="483" spans="26:27">
      <c r="Z483" s="28"/>
      <c r="AA483" s="166"/>
    </row>
    <row r="484" spans="26:27">
      <c r="Z484" s="28"/>
      <c r="AA484" s="166"/>
    </row>
    <row r="485" spans="26:27">
      <c r="Z485" s="28"/>
      <c r="AA485" s="166"/>
    </row>
    <row r="486" spans="26:27">
      <c r="Z486" s="28"/>
      <c r="AA486" s="166"/>
    </row>
    <row r="487" spans="26:27">
      <c r="Z487" s="28"/>
      <c r="AA487" s="166"/>
    </row>
    <row r="488" spans="26:27">
      <c r="Z488" s="28"/>
      <c r="AA488" s="166"/>
    </row>
    <row r="489" spans="26:27">
      <c r="Z489" s="28"/>
      <c r="AA489" s="166"/>
    </row>
    <row r="490" spans="26:27">
      <c r="Z490" s="28"/>
      <c r="AA490" s="166"/>
    </row>
    <row r="491" spans="26:27">
      <c r="Z491" s="28"/>
      <c r="AA491" s="166"/>
    </row>
    <row r="492" spans="26:27">
      <c r="Z492" s="28"/>
      <c r="AA492" s="166"/>
    </row>
    <row r="493" spans="26:27">
      <c r="Z493" s="28"/>
      <c r="AA493" s="166"/>
    </row>
    <row r="494" spans="26:27">
      <c r="Z494" s="28"/>
      <c r="AA494" s="166"/>
    </row>
    <row r="495" spans="26:27">
      <c r="Z495" s="28"/>
      <c r="AA495" s="166"/>
    </row>
    <row r="496" spans="26:27">
      <c r="Z496" s="28"/>
      <c r="AA496" s="166"/>
    </row>
    <row r="497" spans="26:27">
      <c r="Z497" s="28"/>
      <c r="AA497" s="166"/>
    </row>
    <row r="498" spans="26:27">
      <c r="Z498" s="28"/>
      <c r="AA498" s="166"/>
    </row>
    <row r="499" spans="26:27">
      <c r="Z499" s="28"/>
      <c r="AA499" s="166"/>
    </row>
    <row r="500" spans="26:27">
      <c r="Z500" s="28"/>
      <c r="AA500" s="166"/>
    </row>
    <row r="501" spans="26:27">
      <c r="Z501" s="28"/>
      <c r="AA501" s="166"/>
    </row>
    <row r="502" spans="26:27">
      <c r="Z502" s="28"/>
      <c r="AA502" s="166"/>
    </row>
    <row r="503" spans="26:27">
      <c r="Z503" s="28"/>
      <c r="AA503" s="166"/>
    </row>
    <row r="504" spans="26:27">
      <c r="Z504" s="28"/>
      <c r="AA504" s="166"/>
    </row>
    <row r="505" spans="26:27">
      <c r="Z505" s="28"/>
      <c r="AA505" s="166"/>
    </row>
    <row r="506" spans="26:27">
      <c r="Z506" s="28"/>
      <c r="AA506" s="166"/>
    </row>
    <row r="507" spans="26:27">
      <c r="Z507" s="28"/>
      <c r="AA507" s="166"/>
    </row>
    <row r="508" spans="26:27">
      <c r="Z508" s="28"/>
      <c r="AA508" s="166"/>
    </row>
    <row r="509" spans="26:27">
      <c r="Z509" s="28"/>
      <c r="AA509" s="166"/>
    </row>
    <row r="510" spans="26:27">
      <c r="Z510" s="28"/>
      <c r="AA510" s="166"/>
    </row>
    <row r="511" spans="26:27">
      <c r="Z511" s="28"/>
      <c r="AA511" s="166"/>
    </row>
    <row r="512" spans="26:27">
      <c r="Z512" s="28"/>
      <c r="AA512" s="166"/>
    </row>
    <row r="513" spans="26:27">
      <c r="Z513" s="28"/>
      <c r="AA513" s="166"/>
    </row>
    <row r="514" spans="26:27">
      <c r="Z514" s="28"/>
      <c r="AA514" s="166"/>
    </row>
    <row r="515" spans="26:27">
      <c r="Z515" s="28"/>
      <c r="AA515" s="166"/>
    </row>
    <row r="516" spans="26:27">
      <c r="Z516" s="28"/>
      <c r="AA516" s="166"/>
    </row>
    <row r="517" spans="26:27">
      <c r="Z517" s="28"/>
      <c r="AA517" s="166"/>
    </row>
    <row r="518" spans="26:27">
      <c r="Z518" s="28"/>
      <c r="AA518" s="166"/>
    </row>
    <row r="519" spans="26:27">
      <c r="Z519" s="28"/>
      <c r="AA519" s="166"/>
    </row>
    <row r="520" spans="26:27">
      <c r="Z520" s="28"/>
      <c r="AA520" s="166"/>
    </row>
    <row r="521" spans="26:27">
      <c r="Z521" s="28"/>
      <c r="AA521" s="166"/>
    </row>
    <row r="522" spans="26:27">
      <c r="Z522" s="28"/>
      <c r="AA522" s="166"/>
    </row>
    <row r="523" spans="26:27">
      <c r="Z523" s="28"/>
      <c r="AA523" s="166"/>
    </row>
    <row r="524" spans="26:27">
      <c r="Z524" s="28"/>
      <c r="AA524" s="166"/>
    </row>
    <row r="525" spans="26:27">
      <c r="Z525" s="28"/>
      <c r="AA525" s="166"/>
    </row>
    <row r="526" spans="26:27">
      <c r="Z526" s="28"/>
      <c r="AA526" s="166"/>
    </row>
    <row r="527" spans="26:27">
      <c r="Z527" s="28"/>
      <c r="AA527" s="166"/>
    </row>
    <row r="528" spans="26:27">
      <c r="Z528" s="28"/>
      <c r="AA528" s="166"/>
    </row>
    <row r="529" spans="26:27">
      <c r="Z529" s="28"/>
      <c r="AA529" s="166"/>
    </row>
    <row r="530" spans="26:27">
      <c r="Z530" s="28"/>
      <c r="AA530" s="166"/>
    </row>
    <row r="531" spans="26:27">
      <c r="Z531" s="28"/>
      <c r="AA531" s="166"/>
    </row>
    <row r="532" spans="26:27">
      <c r="Z532" s="28"/>
      <c r="AA532" s="166"/>
    </row>
    <row r="533" spans="26:27">
      <c r="Z533" s="28"/>
      <c r="AA533" s="166"/>
    </row>
    <row r="534" spans="26:27">
      <c r="Z534" s="28"/>
      <c r="AA534" s="166"/>
    </row>
    <row r="535" spans="26:27">
      <c r="Z535" s="28"/>
      <c r="AA535" s="166"/>
    </row>
    <row r="536" spans="26:27">
      <c r="Z536" s="28"/>
      <c r="AA536" s="166"/>
    </row>
    <row r="537" spans="26:27">
      <c r="Z537" s="28"/>
      <c r="AA537" s="166"/>
    </row>
    <row r="538" spans="26:27">
      <c r="Z538" s="28"/>
      <c r="AA538" s="166"/>
    </row>
    <row r="539" spans="26:27">
      <c r="Z539" s="28"/>
      <c r="AA539" s="166"/>
    </row>
    <row r="540" spans="26:27">
      <c r="Z540" s="28"/>
      <c r="AA540" s="166"/>
    </row>
    <row r="541" spans="26:27">
      <c r="Z541" s="28"/>
      <c r="AA541" s="166"/>
    </row>
    <row r="542" spans="26:27">
      <c r="Z542" s="28"/>
      <c r="AA542" s="166"/>
    </row>
    <row r="543" spans="26:27">
      <c r="Z543" s="28"/>
      <c r="AA543" s="166"/>
    </row>
    <row r="544" spans="26:27">
      <c r="Z544" s="28"/>
      <c r="AA544" s="166"/>
    </row>
    <row r="545" spans="26:27">
      <c r="Z545" s="28"/>
      <c r="AA545" s="166"/>
    </row>
    <row r="546" spans="26:27">
      <c r="Z546" s="28"/>
      <c r="AA546" s="166"/>
    </row>
    <row r="547" spans="26:27">
      <c r="Z547" s="28"/>
      <c r="AA547" s="166"/>
    </row>
    <row r="548" spans="26:27">
      <c r="Z548" s="28"/>
      <c r="AA548" s="166"/>
    </row>
    <row r="549" spans="26:27">
      <c r="Z549" s="28"/>
      <c r="AA549" s="166"/>
    </row>
    <row r="550" spans="26:27">
      <c r="Z550" s="28"/>
      <c r="AA550" s="166"/>
    </row>
    <row r="551" spans="26:27">
      <c r="Z551" s="28"/>
      <c r="AA551" s="166"/>
    </row>
    <row r="552" spans="26:27">
      <c r="Z552" s="28"/>
      <c r="AA552" s="166"/>
    </row>
    <row r="553" spans="26:27">
      <c r="Z553" s="28"/>
      <c r="AA553" s="166"/>
    </row>
    <row r="554" spans="26:27">
      <c r="Z554" s="28"/>
      <c r="AA554" s="166"/>
    </row>
    <row r="555" spans="26:27">
      <c r="Z555" s="28"/>
      <c r="AA555" s="166"/>
    </row>
    <row r="556" spans="26:27">
      <c r="Z556" s="28"/>
      <c r="AA556" s="166"/>
    </row>
    <row r="557" spans="26:27">
      <c r="Z557" s="28"/>
      <c r="AA557" s="166"/>
    </row>
    <row r="558" spans="26:27">
      <c r="Z558" s="28"/>
      <c r="AA558" s="166"/>
    </row>
    <row r="559" spans="26:27">
      <c r="Z559" s="28"/>
      <c r="AA559" s="166"/>
    </row>
    <row r="560" spans="26:27">
      <c r="Z560" s="28"/>
      <c r="AA560" s="166"/>
    </row>
    <row r="561" spans="26:27">
      <c r="Z561" s="28"/>
      <c r="AA561" s="166"/>
    </row>
    <row r="562" spans="26:27">
      <c r="Z562" s="28"/>
      <c r="AA562" s="166"/>
    </row>
    <row r="563" spans="26:27">
      <c r="Z563" s="28"/>
      <c r="AA563" s="166"/>
    </row>
    <row r="564" spans="26:27">
      <c r="Z564" s="28"/>
      <c r="AA564" s="166"/>
    </row>
    <row r="565" spans="26:27">
      <c r="Z565" s="28"/>
      <c r="AA565" s="166"/>
    </row>
    <row r="566" spans="26:27">
      <c r="Z566" s="28"/>
      <c r="AA566" s="166"/>
    </row>
    <row r="567" spans="26:27">
      <c r="Z567" s="28"/>
      <c r="AA567" s="166"/>
    </row>
    <row r="568" spans="26:27">
      <c r="Z568" s="28"/>
      <c r="AA568" s="166"/>
    </row>
    <row r="569" spans="26:27">
      <c r="Z569" s="28"/>
      <c r="AA569" s="166"/>
    </row>
    <row r="570" spans="26:27">
      <c r="Z570" s="28"/>
      <c r="AA570" s="166"/>
    </row>
    <row r="571" spans="26:27">
      <c r="Z571" s="28"/>
      <c r="AA571" s="166"/>
    </row>
    <row r="572" spans="26:27">
      <c r="Z572" s="28"/>
      <c r="AA572" s="166"/>
    </row>
    <row r="573" spans="26:27">
      <c r="Z573" s="28"/>
      <c r="AA573" s="166"/>
    </row>
    <row r="574" spans="26:27">
      <c r="Z574" s="28"/>
      <c r="AA574" s="166"/>
    </row>
    <row r="575" spans="26:27">
      <c r="Z575" s="28"/>
      <c r="AA575" s="166"/>
    </row>
    <row r="576" spans="26:27">
      <c r="Z576" s="28"/>
      <c r="AA576" s="166"/>
    </row>
    <row r="577" spans="26:27">
      <c r="Z577" s="28"/>
      <c r="AA577" s="166"/>
    </row>
    <row r="578" spans="26:27">
      <c r="Z578" s="28"/>
      <c r="AA578" s="166"/>
    </row>
    <row r="579" spans="26:27">
      <c r="Z579" s="28"/>
      <c r="AA579" s="166"/>
    </row>
    <row r="580" spans="26:27">
      <c r="Z580" s="28"/>
      <c r="AA580" s="166"/>
    </row>
    <row r="581" spans="26:27">
      <c r="Z581" s="28"/>
      <c r="AA581" s="166"/>
    </row>
    <row r="582" spans="26:27">
      <c r="Z582" s="28"/>
      <c r="AA582" s="166"/>
    </row>
    <row r="583" spans="26:27">
      <c r="Z583" s="28"/>
      <c r="AA583" s="166"/>
    </row>
    <row r="584" spans="26:27">
      <c r="Z584" s="28"/>
      <c r="AA584" s="166"/>
    </row>
    <row r="585" spans="26:27">
      <c r="Z585" s="28"/>
      <c r="AA585" s="166"/>
    </row>
    <row r="586" spans="26:27">
      <c r="Z586" s="28"/>
      <c r="AA586" s="166"/>
    </row>
    <row r="587" spans="26:27">
      <c r="Z587" s="28"/>
      <c r="AA587" s="166"/>
    </row>
    <row r="588" spans="26:27">
      <c r="Z588" s="28"/>
      <c r="AA588" s="166"/>
    </row>
    <row r="589" spans="26:27">
      <c r="Z589" s="28"/>
      <c r="AA589" s="166"/>
    </row>
    <row r="590" spans="26:27">
      <c r="Z590" s="28"/>
      <c r="AA590" s="166"/>
    </row>
    <row r="591" spans="26:27">
      <c r="Z591" s="28"/>
      <c r="AA591" s="166"/>
    </row>
    <row r="592" spans="26:27">
      <c r="Z592" s="28"/>
      <c r="AA592" s="166"/>
    </row>
    <row r="593" spans="26:27">
      <c r="Z593" s="28"/>
      <c r="AA593" s="166"/>
    </row>
    <row r="594" spans="26:27">
      <c r="Z594" s="28"/>
      <c r="AA594" s="166"/>
    </row>
    <row r="595" spans="26:27">
      <c r="Z595" s="28"/>
      <c r="AA595" s="166"/>
    </row>
    <row r="596" spans="26:27">
      <c r="Z596" s="28"/>
      <c r="AA596" s="166"/>
    </row>
    <row r="597" spans="26:27">
      <c r="Z597" s="28"/>
      <c r="AA597" s="166"/>
    </row>
    <row r="598" spans="26:27">
      <c r="Z598" s="28"/>
      <c r="AA598" s="166"/>
    </row>
    <row r="599" spans="26:27">
      <c r="Z599" s="28"/>
      <c r="AA599" s="166"/>
    </row>
    <row r="600" spans="26:27">
      <c r="Z600" s="28"/>
      <c r="AA600" s="166"/>
    </row>
    <row r="601" spans="26:27">
      <c r="Z601" s="28"/>
      <c r="AA601" s="166"/>
    </row>
    <row r="602" spans="26:27">
      <c r="Z602" s="28"/>
      <c r="AA602" s="166"/>
    </row>
    <row r="603" spans="26:27">
      <c r="Z603" s="28"/>
      <c r="AA603" s="166"/>
    </row>
    <row r="604" spans="26:27">
      <c r="Z604" s="28"/>
      <c r="AA604" s="166"/>
    </row>
    <row r="605" spans="26:27">
      <c r="Z605" s="28"/>
      <c r="AA605" s="166"/>
    </row>
    <row r="606" spans="26:27">
      <c r="Z606" s="28"/>
      <c r="AA606" s="166"/>
    </row>
    <row r="607" spans="26:27">
      <c r="Z607" s="28"/>
      <c r="AA607" s="166"/>
    </row>
    <row r="608" spans="26:27">
      <c r="Z608" s="28"/>
      <c r="AA608" s="166"/>
    </row>
    <row r="609" spans="26:27">
      <c r="Z609" s="28"/>
      <c r="AA609" s="166"/>
    </row>
    <row r="610" spans="26:27">
      <c r="Z610" s="28"/>
      <c r="AA610" s="166"/>
    </row>
    <row r="611" spans="26:27">
      <c r="Z611" s="28"/>
      <c r="AA611" s="166"/>
    </row>
    <row r="612" spans="26:27">
      <c r="Z612" s="28"/>
      <c r="AA612" s="166"/>
    </row>
    <row r="613" spans="26:27">
      <c r="Z613" s="28"/>
      <c r="AA613" s="166"/>
    </row>
    <row r="614" spans="26:27">
      <c r="Z614" s="28"/>
      <c r="AA614" s="166"/>
    </row>
    <row r="615" spans="26:27">
      <c r="Z615" s="28"/>
      <c r="AA615" s="166"/>
    </row>
    <row r="616" spans="26:27">
      <c r="Z616" s="28"/>
      <c r="AA616" s="166"/>
    </row>
    <row r="617" spans="26:27">
      <c r="Z617" s="28"/>
      <c r="AA617" s="166"/>
    </row>
    <row r="618" spans="26:27">
      <c r="Z618" s="28"/>
      <c r="AA618" s="166"/>
    </row>
    <row r="619" spans="26:27">
      <c r="Z619" s="28"/>
      <c r="AA619" s="166"/>
    </row>
    <row r="620" spans="26:27">
      <c r="Z620" s="28"/>
      <c r="AA620" s="166"/>
    </row>
    <row r="621" spans="26:27">
      <c r="Z621" s="28"/>
      <c r="AA621" s="166"/>
    </row>
    <row r="622" spans="26:27">
      <c r="Z622" s="28"/>
      <c r="AA622" s="166"/>
    </row>
    <row r="623" spans="26:27">
      <c r="Z623" s="28"/>
      <c r="AA623" s="166"/>
    </row>
    <row r="624" spans="26:27">
      <c r="Z624" s="28"/>
      <c r="AA624" s="166"/>
    </row>
    <row r="625" spans="26:27">
      <c r="Z625" s="28"/>
      <c r="AA625" s="166"/>
    </row>
    <row r="626" spans="26:27">
      <c r="Z626" s="28"/>
      <c r="AA626" s="166"/>
    </row>
    <row r="627" spans="26:27">
      <c r="Z627" s="28"/>
      <c r="AA627" s="166"/>
    </row>
    <row r="628" spans="26:27">
      <c r="Z628" s="28"/>
      <c r="AA628" s="166"/>
    </row>
    <row r="629" spans="26:27">
      <c r="Z629" s="28"/>
      <c r="AA629" s="166"/>
    </row>
    <row r="630" spans="26:27">
      <c r="Z630" s="28"/>
      <c r="AA630" s="166"/>
    </row>
    <row r="631" spans="26:27">
      <c r="Z631" s="28"/>
      <c r="AA631" s="166"/>
    </row>
    <row r="632" spans="26:27">
      <c r="Z632" s="28"/>
      <c r="AA632" s="166"/>
    </row>
    <row r="633" spans="26:27">
      <c r="Z633" s="28"/>
      <c r="AA633" s="166"/>
    </row>
    <row r="634" spans="26:27">
      <c r="Z634" s="28"/>
      <c r="AA634" s="166"/>
    </row>
    <row r="635" spans="26:27">
      <c r="Z635" s="28"/>
      <c r="AA635" s="166"/>
    </row>
    <row r="636" spans="26:27">
      <c r="Z636" s="28"/>
      <c r="AA636" s="166"/>
    </row>
    <row r="637" spans="26:27">
      <c r="Z637" s="28"/>
      <c r="AA637" s="166"/>
    </row>
    <row r="638" spans="26:27">
      <c r="Z638" s="28"/>
      <c r="AA638" s="166"/>
    </row>
    <row r="639" spans="26:27">
      <c r="Z639" s="28"/>
      <c r="AA639" s="166"/>
    </row>
    <row r="640" spans="26:27">
      <c r="Z640" s="28"/>
      <c r="AA640" s="166"/>
    </row>
    <row r="641" spans="26:27">
      <c r="Z641" s="28"/>
      <c r="AA641" s="166"/>
    </row>
    <row r="642" spans="26:27">
      <c r="Z642" s="28"/>
      <c r="AA642" s="166"/>
    </row>
    <row r="643" spans="26:27">
      <c r="Z643" s="28"/>
      <c r="AA643" s="166"/>
    </row>
    <row r="644" spans="26:27">
      <c r="Z644" s="28"/>
      <c r="AA644" s="166"/>
    </row>
    <row r="645" spans="26:27">
      <c r="Z645" s="28"/>
      <c r="AA645" s="166"/>
    </row>
    <row r="646" spans="26:27">
      <c r="Z646" s="28"/>
      <c r="AA646" s="166"/>
    </row>
    <row r="647" spans="26:27">
      <c r="Z647" s="28"/>
      <c r="AA647" s="166"/>
    </row>
    <row r="648" spans="26:27">
      <c r="Z648" s="28"/>
      <c r="AA648" s="166"/>
    </row>
    <row r="649" spans="26:27">
      <c r="Z649" s="28"/>
      <c r="AA649" s="166"/>
    </row>
    <row r="650" spans="26:27">
      <c r="Z650" s="28"/>
      <c r="AA650" s="166"/>
    </row>
    <row r="651" spans="26:27">
      <c r="Z651" s="28"/>
      <c r="AA651" s="166"/>
    </row>
    <row r="652" spans="26:27">
      <c r="Z652" s="28"/>
      <c r="AA652" s="166"/>
    </row>
    <row r="653" spans="26:27">
      <c r="Z653" s="28"/>
      <c r="AA653" s="166"/>
    </row>
    <row r="654" spans="26:27">
      <c r="Z654" s="28"/>
      <c r="AA654" s="166"/>
    </row>
    <row r="655" spans="26:27">
      <c r="Z655" s="28"/>
      <c r="AA655" s="166"/>
    </row>
    <row r="656" spans="26:27">
      <c r="Z656" s="28"/>
      <c r="AA656" s="166"/>
    </row>
    <row r="657" spans="26:27">
      <c r="Z657" s="28"/>
      <c r="AA657" s="166"/>
    </row>
    <row r="658" spans="26:27">
      <c r="Z658" s="28"/>
      <c r="AA658" s="166"/>
    </row>
    <row r="659" spans="26:27">
      <c r="Z659" s="28"/>
      <c r="AA659" s="166"/>
    </row>
    <row r="660" spans="26:27">
      <c r="Z660" s="28"/>
      <c r="AA660" s="166"/>
    </row>
    <row r="661" spans="26:27">
      <c r="Z661" s="28"/>
      <c r="AA661" s="166"/>
    </row>
    <row r="662" spans="26:27">
      <c r="Z662" s="28"/>
      <c r="AA662" s="166"/>
    </row>
    <row r="663" spans="26:27">
      <c r="Z663" s="28"/>
      <c r="AA663" s="166"/>
    </row>
    <row r="664" spans="26:27">
      <c r="Z664" s="28"/>
      <c r="AA664" s="166"/>
    </row>
    <row r="665" spans="26:27">
      <c r="Z665" s="28"/>
      <c r="AA665" s="166"/>
    </row>
    <row r="666" spans="26:27">
      <c r="Z666" s="28"/>
      <c r="AA666" s="166"/>
    </row>
    <row r="667" spans="26:27">
      <c r="Z667" s="28"/>
      <c r="AA667" s="166"/>
    </row>
    <row r="668" spans="26:27">
      <c r="Z668" s="28"/>
      <c r="AA668" s="166"/>
    </row>
    <row r="669" spans="26:27">
      <c r="Z669" s="28"/>
      <c r="AA669" s="166"/>
    </row>
    <row r="670" spans="26:27">
      <c r="Z670" s="28"/>
      <c r="AA670" s="166"/>
    </row>
    <row r="671" spans="26:27">
      <c r="Z671" s="28"/>
      <c r="AA671" s="166"/>
    </row>
    <row r="672" spans="26:27">
      <c r="Z672" s="28"/>
      <c r="AA672" s="166"/>
    </row>
    <row r="673" spans="26:27">
      <c r="Z673" s="28"/>
      <c r="AA673" s="166"/>
    </row>
    <row r="674" spans="26:27">
      <c r="Z674" s="28"/>
      <c r="AA674" s="166"/>
    </row>
    <row r="675" spans="26:27">
      <c r="Z675" s="28"/>
      <c r="AA675" s="166"/>
    </row>
    <row r="676" spans="26:27">
      <c r="Z676" s="28"/>
      <c r="AA676" s="166"/>
    </row>
    <row r="677" spans="26:27">
      <c r="Z677" s="28"/>
      <c r="AA677" s="166"/>
    </row>
    <row r="678" spans="26:27">
      <c r="Z678" s="28"/>
      <c r="AA678" s="166"/>
    </row>
    <row r="679" spans="26:27">
      <c r="Z679" s="28"/>
      <c r="AA679" s="166"/>
    </row>
    <row r="680" spans="26:27">
      <c r="Z680" s="28"/>
      <c r="AA680" s="166"/>
    </row>
    <row r="681" spans="26:27">
      <c r="Z681" s="28"/>
      <c r="AA681" s="166"/>
    </row>
    <row r="682" spans="26:27">
      <c r="Z682" s="28"/>
      <c r="AA682" s="166"/>
    </row>
    <row r="683" spans="26:27">
      <c r="Z683" s="28"/>
      <c r="AA683" s="166"/>
    </row>
    <row r="684" spans="26:27">
      <c r="Z684" s="28"/>
      <c r="AA684" s="166"/>
    </row>
    <row r="685" spans="26:27">
      <c r="Z685" s="28"/>
      <c r="AA685" s="166"/>
    </row>
    <row r="686" spans="26:27">
      <c r="Z686" s="28"/>
      <c r="AA686" s="166"/>
    </row>
    <row r="687" spans="26:27">
      <c r="Z687" s="28"/>
      <c r="AA687" s="166"/>
    </row>
    <row r="688" spans="26:27">
      <c r="Z688" s="28"/>
      <c r="AA688" s="166"/>
    </row>
    <row r="689" spans="26:27">
      <c r="Z689" s="28"/>
      <c r="AA689" s="166"/>
    </row>
    <row r="690" spans="26:27">
      <c r="Z690" s="28"/>
      <c r="AA690" s="166"/>
    </row>
    <row r="691" spans="26:27">
      <c r="Z691" s="28"/>
      <c r="AA691" s="166"/>
    </row>
    <row r="692" spans="26:27">
      <c r="Z692" s="28"/>
      <c r="AA692" s="166"/>
    </row>
    <row r="693" spans="26:27">
      <c r="Z693" s="28"/>
      <c r="AA693" s="166"/>
    </row>
    <row r="694" spans="26:27">
      <c r="Z694" s="28"/>
      <c r="AA694" s="166"/>
    </row>
    <row r="695" spans="26:27">
      <c r="Z695" s="28"/>
      <c r="AA695" s="166"/>
    </row>
    <row r="696" spans="26:27">
      <c r="Z696" s="28"/>
      <c r="AA696" s="166"/>
    </row>
    <row r="697" spans="26:27">
      <c r="Z697" s="28"/>
      <c r="AA697" s="166"/>
    </row>
    <row r="698" spans="26:27">
      <c r="Z698" s="28"/>
      <c r="AA698" s="166"/>
    </row>
    <row r="699" spans="26:27">
      <c r="Z699" s="28"/>
      <c r="AA699" s="166"/>
    </row>
    <row r="700" spans="26:27">
      <c r="Z700" s="28"/>
      <c r="AA700" s="166"/>
    </row>
  </sheetData>
  <mergeCells count="105">
    <mergeCell ref="Y8:Y9"/>
    <mergeCell ref="J8:J10"/>
    <mergeCell ref="K8:K10"/>
    <mergeCell ref="L8:P8"/>
    <mergeCell ref="Q8:Q10"/>
    <mergeCell ref="R8:R10"/>
    <mergeCell ref="S8:S10"/>
    <mergeCell ref="B5:Z5"/>
    <mergeCell ref="B6:Z6"/>
    <mergeCell ref="B8:B10"/>
    <mergeCell ref="C8:C10"/>
    <mergeCell ref="D8:D10"/>
    <mergeCell ref="E8:E10"/>
    <mergeCell ref="F8:F10"/>
    <mergeCell ref="G8:G10"/>
    <mergeCell ref="H8:H10"/>
    <mergeCell ref="I8:I10"/>
    <mergeCell ref="Z8:Z10"/>
    <mergeCell ref="T8:T10"/>
    <mergeCell ref="U8:U10"/>
    <mergeCell ref="V8:V10"/>
    <mergeCell ref="W8:W10"/>
    <mergeCell ref="X8:X9"/>
    <mergeCell ref="B40:I40"/>
    <mergeCell ref="E11:E12"/>
    <mergeCell ref="C11:C12"/>
    <mergeCell ref="B11:B12"/>
    <mergeCell ref="E13:E15"/>
    <mergeCell ref="E24:E25"/>
    <mergeCell ref="D24:D25"/>
    <mergeCell ref="C24:C25"/>
    <mergeCell ref="B30:B39"/>
    <mergeCell ref="C30:C34"/>
    <mergeCell ref="D30:D34"/>
    <mergeCell ref="I30:I34"/>
    <mergeCell ref="J26:J29"/>
    <mergeCell ref="B26:B29"/>
    <mergeCell ref="C26:C29"/>
    <mergeCell ref="D26:D29"/>
    <mergeCell ref="E26:E29"/>
    <mergeCell ref="B24:B25"/>
    <mergeCell ref="R24:R25"/>
    <mergeCell ref="F20:F21"/>
    <mergeCell ref="G20:G21"/>
    <mergeCell ref="H20:H21"/>
    <mergeCell ref="I20:I21"/>
    <mergeCell ref="Z37:Z38"/>
    <mergeCell ref="Z26:Z29"/>
    <mergeCell ref="Z24:Z25"/>
    <mergeCell ref="Z30:Z34"/>
    <mergeCell ref="R30:R34"/>
    <mergeCell ref="D37:D38"/>
    <mergeCell ref="C37:C38"/>
    <mergeCell ref="R37:R38"/>
    <mergeCell ref="I37:I38"/>
    <mergeCell ref="E30:E39"/>
    <mergeCell ref="J30:J34"/>
    <mergeCell ref="Z20:Z21"/>
    <mergeCell ref="F22:F23"/>
    <mergeCell ref="G22:G23"/>
    <mergeCell ref="H22:H23"/>
    <mergeCell ref="I22:I23"/>
    <mergeCell ref="R22:R23"/>
    <mergeCell ref="S22:S23"/>
    <mergeCell ref="T22:T23"/>
    <mergeCell ref="U22:U23"/>
    <mergeCell ref="V22:V23"/>
    <mergeCell ref="W22:W23"/>
    <mergeCell ref="X22:X23"/>
    <mergeCell ref="Z22:Z23"/>
    <mergeCell ref="J20:J21"/>
    <mergeCell ref="R20:R21"/>
    <mergeCell ref="S20:S21"/>
    <mergeCell ref="T20:T21"/>
    <mergeCell ref="U20:U21"/>
    <mergeCell ref="J22:J23"/>
    <mergeCell ref="F18:F19"/>
    <mergeCell ref="G18:G19"/>
    <mergeCell ref="H18:H19"/>
    <mergeCell ref="I18:I19"/>
    <mergeCell ref="J18:J19"/>
    <mergeCell ref="V20:V21"/>
    <mergeCell ref="W20:W21"/>
    <mergeCell ref="X20:X21"/>
    <mergeCell ref="W18:W19"/>
    <mergeCell ref="X18:X19"/>
    <mergeCell ref="Z18:Z19"/>
    <mergeCell ref="F16:F17"/>
    <mergeCell ref="G16:G17"/>
    <mergeCell ref="H16:H17"/>
    <mergeCell ref="I16:I17"/>
    <mergeCell ref="J16:J17"/>
    <mergeCell ref="R16:R17"/>
    <mergeCell ref="S16:S17"/>
    <mergeCell ref="T16:T17"/>
    <mergeCell ref="V16:V17"/>
    <mergeCell ref="W16:W17"/>
    <mergeCell ref="X16:X17"/>
    <mergeCell ref="Z16:Z17"/>
    <mergeCell ref="U16:U17"/>
    <mergeCell ref="S18:S19"/>
    <mergeCell ref="R18:R19"/>
    <mergeCell ref="T18:T19"/>
    <mergeCell ref="U18:U19"/>
    <mergeCell ref="V18:V19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010821 al 311021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Administrati05</dc:creator>
  <cp:lastModifiedBy>fromero</cp:lastModifiedBy>
  <cp:lastPrinted>2019-10-15T17:49:44Z</cp:lastPrinted>
  <dcterms:created xsi:type="dcterms:W3CDTF">2014-09-26T06:35:25Z</dcterms:created>
  <dcterms:modified xsi:type="dcterms:W3CDTF">2021-11-10T20:49:10Z</dcterms:modified>
</cp:coreProperties>
</file>