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455"/>
  </bookViews>
  <sheets>
    <sheet name="OIR AL 300419 " sheetId="29" r:id="rId1"/>
  </sheets>
  <definedNames>
    <definedName name="_xlnm.Print_Area" localSheetId="0">'OIR AL 300419 '!$B$4:$Z$19</definedName>
  </definedNames>
  <calcPr calcId="152511"/>
</workbook>
</file>

<file path=xl/calcChain.xml><?xml version="1.0" encoding="utf-8"?>
<calcChain xmlns="http://schemas.openxmlformats.org/spreadsheetml/2006/main">
  <c r="T19" i="29"/>
  <c r="R19"/>
  <c r="J19"/>
  <c r="Y19" l="1"/>
  <c r="V19"/>
  <c r="U19"/>
  <c r="S19"/>
  <c r="Q19"/>
  <c r="P19"/>
  <c r="O19"/>
  <c r="N19"/>
  <c r="M19"/>
  <c r="L19"/>
  <c r="K19"/>
  <c r="Z12"/>
  <c r="W11"/>
  <c r="X19" s="1"/>
  <c r="Z2"/>
  <c r="K2"/>
  <c r="Z11" l="1"/>
  <c r="Z19" s="1"/>
</calcChain>
</file>

<file path=xl/sharedStrings.xml><?xml version="1.0" encoding="utf-8"?>
<sst xmlns="http://schemas.openxmlformats.org/spreadsheetml/2006/main" count="51" uniqueCount="45">
  <si>
    <t>No. Compromiso</t>
  </si>
  <si>
    <t>Remuneraciones</t>
  </si>
  <si>
    <t>Transferencias Corrientes</t>
  </si>
  <si>
    <t>Inversiones en Activos Fijos</t>
  </si>
  <si>
    <t>RUBROS</t>
  </si>
  <si>
    <t>Adquisiciones de B y S</t>
  </si>
  <si>
    <t>Gtos Financieros y Otros</t>
  </si>
  <si>
    <t>Fecha de Compromiso</t>
  </si>
  <si>
    <t>Fecha de Pago</t>
  </si>
  <si>
    <t>Fondo General</t>
  </si>
  <si>
    <t>Fondo Propio</t>
  </si>
  <si>
    <t>Monto Total</t>
  </si>
  <si>
    <t>Retenciones</t>
  </si>
  <si>
    <t>TOTAL PAGADO</t>
  </si>
  <si>
    <t>IVA</t>
  </si>
  <si>
    <t>TOTAL</t>
  </si>
  <si>
    <t>Transporte Terrestre</t>
  </si>
  <si>
    <t>Gastos por Misión</t>
  </si>
  <si>
    <t>Viáticos</t>
  </si>
  <si>
    <t>Gastos Terminales</t>
  </si>
  <si>
    <t>Gastos de Viaje</t>
  </si>
  <si>
    <t>Ida</t>
  </si>
  <si>
    <t>Vuelta</t>
  </si>
  <si>
    <t>Boleto Aéreo</t>
  </si>
  <si>
    <t xml:space="preserve">PAGO DE VIATICOS POR MISION OFICIAL AL EXTERIOR  </t>
  </si>
  <si>
    <t>AGENCIA INTERNACIONAL DE VIAJES PANAMEX, S.A. DE C.V.</t>
  </si>
  <si>
    <t>Personal que Realiza Misión</t>
  </si>
  <si>
    <t>Destino</t>
  </si>
  <si>
    <t>Misión Oficial</t>
  </si>
  <si>
    <t>Comprometido a Favor de:</t>
  </si>
  <si>
    <t>COLABORADOR JURIDICO</t>
  </si>
  <si>
    <t>ASISTENTE ADMINISTRATIVO</t>
  </si>
  <si>
    <t>Cargo Funcional</t>
  </si>
  <si>
    <t xml:space="preserve">Periodo: del 03/01/2019 al 30/04/2019 </t>
  </si>
  <si>
    <t>JOSE WILFREDO FELIZZARI RUIZ</t>
  </si>
  <si>
    <t>ANALISTA DE CONTROL DE CALIDAD</t>
  </si>
  <si>
    <t xml:space="preserve">Realizar Auditoria de Calidad en los Centros de Servicios </t>
  </si>
  <si>
    <t>CINDY LISSETH GIRON SANCHEZ</t>
  </si>
  <si>
    <t>Las Vegas NV. Salida 29/11/18 regreso a El Salvador 04/01/2019</t>
  </si>
  <si>
    <t>Cubrir interinato  de asistente administrativo  en Las Vegas NV.</t>
  </si>
  <si>
    <t>CARMEN EMPERATRIZ MELENDEZ URQUILLA</t>
  </si>
  <si>
    <t>Boston del 14 de febrero al 20 de marzo de 2019</t>
  </si>
  <si>
    <t>Consulados  Dallas, Texas, Houston, Texas de Estados Unidos del 17/02/2019 al 24/02/19 (Se reprogramo para el mes de febrero)</t>
  </si>
  <si>
    <t>Dallas, Texas, EE.UU., el 17/02/19 y regreso de Houston, Texas a El Salvador el 24/02/19</t>
  </si>
  <si>
    <t>Cubrir interinato de asistente Administrativo en Boston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</si>
</sst>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_([$$-440A]* #,##0.00_);_([$$-440A]* \(#,##0.00\);_([$$-440A]* &quot;-&quot;??_);_(@_)"/>
    <numFmt numFmtId="166" formatCode="_([$$-300A]\ * #,##0.00_);_([$$-300A]\ * \(#,##0.00\);_([$$-300A]\ 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8"/>
      <name val="Cambria"/>
      <family val="1"/>
      <scheme val="major"/>
    </font>
    <font>
      <b/>
      <sz val="11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9"/>
      <color theme="1"/>
      <name val="Cambria"/>
      <family val="1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8"/>
      <name val="Cambria"/>
      <family val="1"/>
      <scheme val="major"/>
    </font>
    <font>
      <sz val="9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57">
    <xf numFmtId="0" fontId="0" fillId="0" borderId="0" xfId="0"/>
    <xf numFmtId="165" fontId="0" fillId="0" borderId="0" xfId="0" applyNumberFormat="1"/>
    <xf numFmtId="165" fontId="2" fillId="0" borderId="0" xfId="0" applyNumberFormat="1" applyFont="1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NumberFormat="1"/>
    <xf numFmtId="0" fontId="2" fillId="0" borderId="0" xfId="0" applyNumberFormat="1" applyFont="1"/>
    <xf numFmtId="0" fontId="6" fillId="0" borderId="0" xfId="0" applyFont="1"/>
    <xf numFmtId="0" fontId="12" fillId="0" borderId="0" xfId="0" applyFont="1" applyBorder="1" applyAlignment="1">
      <alignment horizontal="left"/>
    </xf>
    <xf numFmtId="14" fontId="3" fillId="0" borderId="2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165" fontId="14" fillId="0" borderId="0" xfId="0" applyNumberFormat="1" applyFont="1" applyBorder="1" applyAlignment="1">
      <alignment horizontal="left"/>
    </xf>
    <xf numFmtId="0" fontId="14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5" fillId="0" borderId="0" xfId="0" applyFont="1"/>
    <xf numFmtId="14" fontId="16" fillId="0" borderId="14" xfId="0" applyNumberFormat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164" fontId="14" fillId="0" borderId="0" xfId="10" applyFont="1"/>
    <xf numFmtId="164" fontId="20" fillId="0" borderId="8" xfId="10" applyFont="1" applyBorder="1"/>
    <xf numFmtId="164" fontId="14" fillId="0" borderId="8" xfId="10" applyFont="1" applyBorder="1"/>
    <xf numFmtId="0" fontId="14" fillId="0" borderId="0" xfId="0" applyFont="1" applyAlignment="1">
      <alignment horizontal="right" vertical="top"/>
    </xf>
    <xf numFmtId="164" fontId="14" fillId="0" borderId="0" xfId="10" applyFont="1" applyAlignment="1">
      <alignment horizontal="left"/>
    </xf>
    <xf numFmtId="165" fontId="14" fillId="0" borderId="0" xfId="0" applyNumberFormat="1" applyFont="1" applyAlignment="1">
      <alignment horizontal="left"/>
    </xf>
    <xf numFmtId="0" fontId="20" fillId="2" borderId="23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4" fillId="0" borderId="0" xfId="0" applyFont="1" applyBorder="1"/>
    <xf numFmtId="165" fontId="14" fillId="0" borderId="0" xfId="0" applyNumberFormat="1" applyFont="1"/>
    <xf numFmtId="165" fontId="18" fillId="0" borderId="0" xfId="0" applyNumberFormat="1" applyFont="1" applyAlignment="1">
      <alignment horizontal="left"/>
    </xf>
    <xf numFmtId="165" fontId="19" fillId="3" borderId="29" xfId="0" applyNumberFormat="1" applyFont="1" applyFill="1" applyBorder="1"/>
    <xf numFmtId="0" fontId="17" fillId="2" borderId="2" xfId="0" applyFont="1" applyFill="1" applyBorder="1" applyAlignment="1">
      <alignment horizontal="left" vertical="center"/>
    </xf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17" fillId="2" borderId="19" xfId="0" applyFont="1" applyFill="1" applyBorder="1" applyAlignment="1">
      <alignment horizontal="left" vertical="center" wrapText="1"/>
    </xf>
    <xf numFmtId="165" fontId="0" fillId="0" borderId="0" xfId="0" applyNumberFormat="1" applyAlignment="1">
      <alignment horizontal="center"/>
    </xf>
    <xf numFmtId="165" fontId="14" fillId="3" borderId="38" xfId="0" applyNumberFormat="1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165" fontId="19" fillId="2" borderId="38" xfId="0" applyNumberFormat="1" applyFont="1" applyFill="1" applyBorder="1"/>
    <xf numFmtId="165" fontId="18" fillId="2" borderId="38" xfId="0" applyNumberFormat="1" applyFont="1" applyFill="1" applyBorder="1"/>
    <xf numFmtId="164" fontId="14" fillId="2" borderId="38" xfId="0" applyNumberFormat="1" applyFont="1" applyFill="1" applyBorder="1" applyAlignment="1">
      <alignment horizontal="center" vertical="center" wrapText="1"/>
    </xf>
    <xf numFmtId="164" fontId="20" fillId="0" borderId="38" xfId="10" applyFont="1" applyBorder="1"/>
    <xf numFmtId="166" fontId="14" fillId="0" borderId="38" xfId="0" applyNumberFormat="1" applyFont="1" applyBorder="1"/>
    <xf numFmtId="165" fontId="14" fillId="0" borderId="0" xfId="0" applyNumberFormat="1" applyFont="1" applyAlignment="1">
      <alignment horizontal="right" vertical="top"/>
    </xf>
    <xf numFmtId="164" fontId="20" fillId="0" borderId="1" xfId="10" applyFont="1" applyBorder="1"/>
    <xf numFmtId="164" fontId="14" fillId="0" borderId="1" xfId="10" applyFont="1" applyBorder="1"/>
    <xf numFmtId="164" fontId="20" fillId="0" borderId="3" xfId="10" applyFont="1" applyBorder="1"/>
    <xf numFmtId="165" fontId="19" fillId="3" borderId="45" xfId="0" applyNumberFormat="1" applyFont="1" applyFill="1" applyBorder="1"/>
    <xf numFmtId="165" fontId="19" fillId="3" borderId="43" xfId="0" applyNumberFormat="1" applyFont="1" applyFill="1" applyBorder="1"/>
    <xf numFmtId="0" fontId="20" fillId="2" borderId="47" xfId="0" applyFont="1" applyFill="1" applyBorder="1" applyAlignment="1">
      <alignment horizontal="center" vertical="center" wrapText="1"/>
    </xf>
    <xf numFmtId="164" fontId="20" fillId="0" borderId="29" xfId="10" applyFont="1" applyBorder="1" applyAlignment="1">
      <alignment horizontal="center" vertical="center" wrapText="1"/>
    </xf>
    <xf numFmtId="164" fontId="20" fillId="0" borderId="48" xfId="10" applyFont="1" applyBorder="1" applyAlignment="1">
      <alignment horizontal="center" vertical="center"/>
    </xf>
    <xf numFmtId="164" fontId="20" fillId="0" borderId="49" xfId="10" applyFont="1" applyBorder="1" applyAlignment="1">
      <alignment horizontal="center"/>
    </xf>
    <xf numFmtId="0" fontId="17" fillId="2" borderId="2" xfId="0" applyFont="1" applyFill="1" applyBorder="1" applyAlignment="1">
      <alignment vertical="center"/>
    </xf>
    <xf numFmtId="0" fontId="17" fillId="2" borderId="2" xfId="0" applyFont="1" applyFill="1" applyBorder="1"/>
    <xf numFmtId="0" fontId="17" fillId="2" borderId="19" xfId="0" applyFont="1" applyFill="1" applyBorder="1"/>
    <xf numFmtId="0" fontId="17" fillId="2" borderId="19" xfId="0" applyFont="1" applyFill="1" applyBorder="1" applyAlignment="1">
      <alignment horizontal="center" vertical="center" wrapText="1"/>
    </xf>
    <xf numFmtId="164" fontId="20" fillId="0" borderId="40" xfId="10" applyFont="1" applyBorder="1" applyAlignment="1">
      <alignment vertical="center"/>
    </xf>
    <xf numFmtId="14" fontId="17" fillId="0" borderId="14" xfId="0" applyNumberFormat="1" applyFont="1" applyBorder="1" applyAlignment="1">
      <alignment horizontal="center" vertical="center" wrapText="1"/>
    </xf>
    <xf numFmtId="165" fontId="19" fillId="4" borderId="29" xfId="0" applyNumberFormat="1" applyFont="1" applyFill="1" applyBorder="1"/>
    <xf numFmtId="164" fontId="14" fillId="0" borderId="15" xfId="10" applyFont="1" applyBorder="1" applyAlignment="1">
      <alignment horizontal="center" vertical="center"/>
    </xf>
    <xf numFmtId="164" fontId="14" fillId="0" borderId="39" xfId="10" applyFont="1" applyBorder="1" applyAlignment="1">
      <alignment horizontal="center" vertical="center"/>
    </xf>
    <xf numFmtId="165" fontId="18" fillId="3" borderId="38" xfId="0" applyNumberFormat="1" applyFont="1" applyFill="1" applyBorder="1" applyAlignment="1">
      <alignment horizontal="center" vertical="center" wrapText="1"/>
    </xf>
    <xf numFmtId="164" fontId="18" fillId="2" borderId="38" xfId="0" applyNumberFormat="1" applyFont="1" applyFill="1" applyBorder="1" applyAlignment="1">
      <alignment horizontal="center" vertical="center" wrapText="1"/>
    </xf>
    <xf numFmtId="164" fontId="18" fillId="0" borderId="3" xfId="10" applyFont="1" applyBorder="1"/>
    <xf numFmtId="164" fontId="18" fillId="0" borderId="40" xfId="10" applyFont="1" applyBorder="1"/>
    <xf numFmtId="164" fontId="18" fillId="0" borderId="15" xfId="10" applyFont="1" applyBorder="1"/>
    <xf numFmtId="164" fontId="18" fillId="0" borderId="39" xfId="10" applyFont="1" applyBorder="1"/>
    <xf numFmtId="166" fontId="18" fillId="0" borderId="38" xfId="0" applyNumberFormat="1" applyFont="1" applyBorder="1"/>
    <xf numFmtId="164" fontId="18" fillId="0" borderId="3" xfId="10" applyFont="1" applyBorder="1" applyAlignment="1">
      <alignment vertical="center"/>
    </xf>
    <xf numFmtId="164" fontId="18" fillId="0" borderId="15" xfId="10" applyFont="1" applyBorder="1" applyAlignment="1">
      <alignment horizontal="center" vertical="center"/>
    </xf>
    <xf numFmtId="164" fontId="18" fillId="0" borderId="39" xfId="10" applyFont="1" applyBorder="1" applyAlignment="1">
      <alignment horizontal="center" vertical="center"/>
    </xf>
    <xf numFmtId="164" fontId="18" fillId="0" borderId="1" xfId="10" applyFont="1" applyBorder="1"/>
    <xf numFmtId="0" fontId="3" fillId="0" borderId="2" xfId="0" applyNumberFormat="1" applyFont="1" applyBorder="1" applyAlignment="1">
      <alignment horizontal="center" vertical="center" wrapText="1"/>
    </xf>
    <xf numFmtId="164" fontId="22" fillId="3" borderId="34" xfId="0" applyNumberFormat="1" applyFont="1" applyFill="1" applyBorder="1" applyAlignment="1">
      <alignment horizontal="center" wrapText="1"/>
    </xf>
    <xf numFmtId="0" fontId="18" fillId="2" borderId="38" xfId="0" applyFont="1" applyFill="1" applyBorder="1" applyAlignment="1">
      <alignment horizontal="center" vertical="center" wrapText="1"/>
    </xf>
    <xf numFmtId="164" fontId="18" fillId="0" borderId="38" xfId="10" applyFont="1" applyBorder="1"/>
    <xf numFmtId="164" fontId="18" fillId="3" borderId="34" xfId="10" applyFont="1" applyFill="1" applyBorder="1"/>
    <xf numFmtId="164" fontId="18" fillId="0" borderId="0" xfId="10" applyFont="1" applyBorder="1" applyAlignment="1">
      <alignment vertical="center"/>
    </xf>
    <xf numFmtId="164" fontId="18" fillId="0" borderId="3" xfId="10" applyFont="1" applyBorder="1" applyAlignment="1">
      <alignment horizontal="center" vertical="center"/>
    </xf>
    <xf numFmtId="164" fontId="18" fillId="0" borderId="40" xfId="10" applyFont="1" applyBorder="1" applyAlignment="1">
      <alignment vertical="center"/>
    </xf>
    <xf numFmtId="164" fontId="18" fillId="0" borderId="26" xfId="10" applyFont="1" applyBorder="1" applyAlignment="1">
      <alignment vertical="center"/>
    </xf>
    <xf numFmtId="164" fontId="20" fillId="0" borderId="20" xfId="10" applyFont="1" applyBorder="1" applyAlignment="1">
      <alignment vertical="center"/>
    </xf>
    <xf numFmtId="164" fontId="14" fillId="0" borderId="50" xfId="10" applyFont="1" applyBorder="1" applyAlignment="1">
      <alignment horizontal="center" vertical="center"/>
    </xf>
    <xf numFmtId="164" fontId="14" fillId="0" borderId="51" xfId="10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left" vertical="center" wrapText="1"/>
    </xf>
    <xf numFmtId="164" fontId="22" fillId="2" borderId="34" xfId="0" applyNumberFormat="1" applyFont="1" applyFill="1" applyBorder="1" applyAlignment="1">
      <alignment horizontal="center" vertical="center" wrapText="1"/>
    </xf>
    <xf numFmtId="164" fontId="21" fillId="2" borderId="34" xfId="0" applyNumberFormat="1" applyFont="1" applyFill="1" applyBorder="1" applyAlignment="1">
      <alignment horizontal="center" vertical="center" wrapText="1"/>
    </xf>
    <xf numFmtId="164" fontId="21" fillId="2" borderId="33" xfId="0" applyNumberFormat="1" applyFont="1" applyFill="1" applyBorder="1" applyAlignment="1">
      <alignment horizontal="center" vertical="center" wrapText="1"/>
    </xf>
    <xf numFmtId="164" fontId="18" fillId="2" borderId="30" xfId="10" applyFont="1" applyFill="1" applyBorder="1" applyAlignment="1">
      <alignment vertical="center"/>
    </xf>
    <xf numFmtId="164" fontId="20" fillId="2" borderId="30" xfId="10" applyFont="1" applyFill="1" applyBorder="1" applyAlignment="1">
      <alignment vertical="center"/>
    </xf>
    <xf numFmtId="164" fontId="20" fillId="2" borderId="33" xfId="10" applyFont="1" applyFill="1" applyBorder="1" applyAlignment="1">
      <alignment vertical="center"/>
    </xf>
    <xf numFmtId="164" fontId="18" fillId="0" borderId="15" xfId="10" applyFont="1" applyBorder="1" applyAlignment="1">
      <alignment vertical="center"/>
    </xf>
    <xf numFmtId="164" fontId="22" fillId="3" borderId="34" xfId="0" applyNumberFormat="1" applyFont="1" applyFill="1" applyBorder="1" applyAlignment="1">
      <alignment horizontal="center" vertical="center" wrapText="1"/>
    </xf>
    <xf numFmtId="164" fontId="18" fillId="3" borderId="30" xfId="10" applyFont="1" applyFill="1" applyBorder="1" applyAlignment="1">
      <alignment vertical="center"/>
    </xf>
    <xf numFmtId="164" fontId="18" fillId="0" borderId="52" xfId="10" applyFont="1" applyBorder="1" applyAlignment="1">
      <alignment horizontal="center"/>
    </xf>
    <xf numFmtId="164" fontId="18" fillId="0" borderId="53" xfId="10" applyFont="1" applyBorder="1" applyAlignment="1">
      <alignment horizontal="center"/>
    </xf>
    <xf numFmtId="14" fontId="11" fillId="0" borderId="16" xfId="0" applyNumberFormat="1" applyFont="1" applyBorder="1" applyAlignment="1">
      <alignment horizontal="center" vertical="center" wrapText="1"/>
    </xf>
    <xf numFmtId="14" fontId="11" fillId="0" borderId="17" xfId="0" applyNumberFormat="1" applyFont="1" applyBorder="1" applyAlignment="1">
      <alignment horizontal="center" vertical="center" wrapText="1"/>
    </xf>
    <xf numFmtId="14" fontId="11" fillId="0" borderId="35" xfId="0" applyNumberFormat="1" applyFont="1" applyBorder="1" applyAlignment="1">
      <alignment horizontal="center" vertical="center" wrapText="1"/>
    </xf>
    <xf numFmtId="164" fontId="20" fillId="0" borderId="10" xfId="10" applyFont="1" applyBorder="1" applyAlignment="1">
      <alignment wrapText="1"/>
    </xf>
    <xf numFmtId="164" fontId="20" fillId="0" borderId="7" xfId="10" applyFont="1" applyBorder="1" applyAlignment="1">
      <alignment wrapText="1"/>
    </xf>
    <xf numFmtId="164" fontId="20" fillId="0" borderId="46" xfId="10" applyFont="1" applyBorder="1" applyAlignment="1">
      <alignment wrapText="1"/>
    </xf>
    <xf numFmtId="164" fontId="20" fillId="0" borderId="10" xfId="10" applyFont="1" applyBorder="1" applyAlignment="1">
      <alignment horizontal="center" vertical="center" wrapText="1"/>
    </xf>
    <xf numFmtId="164" fontId="20" fillId="0" borderId="7" xfId="10" applyFont="1" applyBorder="1" applyAlignment="1">
      <alignment horizontal="center" vertical="center" wrapText="1"/>
    </xf>
    <xf numFmtId="164" fontId="20" fillId="0" borderId="46" xfId="10" applyFont="1" applyBorder="1" applyAlignment="1">
      <alignment horizontal="center" vertical="center" wrapText="1"/>
    </xf>
    <xf numFmtId="164" fontId="20" fillId="0" borderId="18" xfId="10" applyFont="1" applyBorder="1" applyAlignment="1">
      <alignment horizontal="center" vertical="center" wrapText="1"/>
    </xf>
    <xf numFmtId="164" fontId="20" fillId="0" borderId="21" xfId="10" applyFont="1" applyBorder="1" applyAlignment="1">
      <alignment horizontal="center" vertical="center" wrapText="1"/>
    </xf>
    <xf numFmtId="164" fontId="20" fillId="0" borderId="47" xfId="10" applyFont="1" applyBorder="1" applyAlignment="1">
      <alignment horizontal="center" vertical="center" wrapText="1"/>
    </xf>
    <xf numFmtId="164" fontId="20" fillId="0" borderId="27" xfId="10" applyFont="1" applyBorder="1" applyAlignment="1">
      <alignment horizontal="center" vertical="center" wrapText="1"/>
    </xf>
    <xf numFmtId="164" fontId="20" fillId="0" borderId="24" xfId="10" applyFont="1" applyBorder="1" applyAlignment="1">
      <alignment horizontal="center" vertical="center" wrapText="1"/>
    </xf>
    <xf numFmtId="164" fontId="20" fillId="0" borderId="28" xfId="10" applyFont="1" applyBorder="1" applyAlignment="1">
      <alignment horizontal="center" vertical="center" wrapText="1"/>
    </xf>
    <xf numFmtId="164" fontId="20" fillId="0" borderId="25" xfId="1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165" fontId="20" fillId="3" borderId="31" xfId="0" applyNumberFormat="1" applyFont="1" applyFill="1" applyBorder="1" applyAlignment="1">
      <alignment horizontal="center" vertical="center" wrapText="1"/>
    </xf>
    <xf numFmtId="165" fontId="20" fillId="3" borderId="32" xfId="0" applyNumberFormat="1" applyFont="1" applyFill="1" applyBorder="1" applyAlignment="1">
      <alignment horizontal="center" vertical="center" wrapText="1"/>
    </xf>
    <xf numFmtId="165" fontId="20" fillId="3" borderId="43" xfId="0" applyNumberFormat="1" applyFont="1" applyFill="1" applyBorder="1" applyAlignment="1">
      <alignment horizontal="center" vertical="center" wrapText="1"/>
    </xf>
    <xf numFmtId="165" fontId="20" fillId="3" borderId="24" xfId="0" applyNumberFormat="1" applyFont="1" applyFill="1" applyBorder="1" applyAlignment="1">
      <alignment horizontal="center" vertical="center" wrapText="1"/>
    </xf>
    <xf numFmtId="165" fontId="20" fillId="3" borderId="44" xfId="0" applyNumberFormat="1" applyFont="1" applyFill="1" applyBorder="1" applyAlignment="1">
      <alignment horizontal="center" vertical="center" wrapText="1"/>
    </xf>
    <xf numFmtId="165" fontId="20" fillId="3" borderId="42" xfId="0" applyNumberFormat="1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center"/>
    </xf>
    <xf numFmtId="0" fontId="20" fillId="2" borderId="37" xfId="0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16" fillId="0" borderId="9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20" fillId="3" borderId="32" xfId="0" applyFont="1" applyFill="1" applyBorder="1" applyAlignment="1">
      <alignment horizontal="center" vertical="center" wrapText="1"/>
    </xf>
    <xf numFmtId="0" fontId="20" fillId="3" borderId="43" xfId="0" applyFont="1" applyFill="1" applyBorder="1" applyAlignment="1">
      <alignment horizontal="center" vertical="center" wrapText="1"/>
    </xf>
    <xf numFmtId="164" fontId="20" fillId="0" borderId="41" xfId="10" applyFont="1" applyBorder="1" applyAlignment="1">
      <alignment horizontal="center"/>
    </xf>
    <xf numFmtId="164" fontId="20" fillId="0" borderId="22" xfId="10" applyFont="1" applyBorder="1" applyAlignment="1">
      <alignment horizontal="center"/>
    </xf>
  </cellXfs>
  <cellStyles count="11">
    <cellStyle name="Moneda" xfId="10" builtinId="4"/>
    <cellStyle name="Moneda 2" xfId="2"/>
    <cellStyle name="Moneda 3" xfId="4"/>
    <cellStyle name="Moneda 8" xfId="9"/>
    <cellStyle name="Normal" xfId="0" builtinId="0"/>
    <cellStyle name="Normal 2" xfId="1"/>
    <cellStyle name="Normal 3" xfId="3"/>
    <cellStyle name="Normal 4" xfId="5"/>
    <cellStyle name="Normal 5" xfId="6"/>
    <cellStyle name="Normal 7" xfId="7"/>
    <cellStyle name="Normal 8" xfId="8"/>
  </cellStyles>
  <dxfs count="0"/>
  <tableStyles count="0" defaultTableStyle="TableStyleMedium2" defaultPivotStyle="PivotStyleLight16"/>
  <colors>
    <mruColors>
      <color rgb="FFFF33CC"/>
      <color rgb="FFFFCCFF"/>
      <color rgb="FFFF99FF"/>
      <color rgb="FFD8DEDA"/>
      <color rgb="FFC7CFCA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674543</xdr:colOff>
      <xdr:row>3</xdr:row>
      <xdr:rowOff>57150</xdr:rowOff>
    </xdr:from>
    <xdr:to>
      <xdr:col>20</xdr:col>
      <xdr:colOff>374938</xdr:colOff>
      <xdr:row>6</xdr:row>
      <xdr:rowOff>57150</xdr:rowOff>
    </xdr:to>
    <xdr:pic>
      <xdr:nvPicPr>
        <xdr:cNvPr id="5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771418" y="4791075"/>
          <a:ext cx="223404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493097</xdr:colOff>
      <xdr:row>3</xdr:row>
      <xdr:rowOff>51955</xdr:rowOff>
    </xdr:from>
    <xdr:to>
      <xdr:col>20</xdr:col>
      <xdr:colOff>579462</xdr:colOff>
      <xdr:row>6</xdr:row>
      <xdr:rowOff>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123622" y="4785880"/>
          <a:ext cx="86365" cy="66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8659</xdr:colOff>
      <xdr:row>3</xdr:row>
      <xdr:rowOff>25977</xdr:rowOff>
    </xdr:from>
    <xdr:to>
      <xdr:col>23</xdr:col>
      <xdr:colOff>554182</xdr:colOff>
      <xdr:row>5</xdr:row>
      <xdr:rowOff>277091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305934" y="4759902"/>
          <a:ext cx="1574223" cy="689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33CC"/>
  </sheetPr>
  <dimension ref="A1:AA91"/>
  <sheetViews>
    <sheetView tabSelected="1" view="pageBreakPreview" topLeftCell="H7" zoomScaleSheetLayoutView="100" workbookViewId="0">
      <selection activeCell="G16" sqref="G16"/>
    </sheetView>
  </sheetViews>
  <sheetFormatPr baseColWidth="10" defaultRowHeight="15"/>
  <cols>
    <col min="1" max="1" width="3.42578125" style="13" hidden="1" customWidth="1"/>
    <col min="2" max="2" width="9.28515625" style="17" customWidth="1"/>
    <col min="3" max="3" width="10.5703125" style="38" customWidth="1"/>
    <col min="4" max="4" width="10.7109375" style="5" customWidth="1"/>
    <col min="5" max="5" width="41.5703125" style="1" customWidth="1"/>
    <col min="6" max="6" width="35.28515625" style="1" customWidth="1"/>
    <col min="7" max="7" width="19.140625" style="1" customWidth="1"/>
    <col min="8" max="8" width="37.28515625" style="1" customWidth="1"/>
    <col min="9" max="9" width="32.5703125" style="22" customWidth="1"/>
    <col min="10" max="10" width="10.7109375" style="30" customWidth="1"/>
    <col min="11" max="11" width="9.85546875" style="30" hidden="1" customWidth="1"/>
    <col min="12" max="12" width="7.140625" style="19" hidden="1" customWidth="1"/>
    <col min="13" max="13" width="11.85546875" style="12" hidden="1" customWidth="1"/>
    <col min="14" max="14" width="13.140625" style="12" hidden="1" customWidth="1"/>
    <col min="15" max="15" width="11.7109375" style="12" hidden="1" customWidth="1"/>
    <col min="16" max="16" width="11.42578125" style="12" hidden="1" customWidth="1"/>
    <col min="17" max="17" width="0" style="25" hidden="1" customWidth="1"/>
    <col min="18" max="18" width="9.85546875" style="25" customWidth="1"/>
    <col min="19" max="19" width="8.42578125" style="25" customWidth="1"/>
    <col min="20" max="20" width="9" style="25" customWidth="1"/>
    <col min="21" max="21" width="10" style="25" customWidth="1"/>
    <col min="22" max="22" width="8.5703125" style="25" customWidth="1"/>
    <col min="23" max="23" width="7" style="25" customWidth="1"/>
    <col min="24" max="24" width="8.140625" style="25" customWidth="1"/>
    <col min="25" max="25" width="7.7109375" style="12" hidden="1" customWidth="1"/>
    <col min="26" max="26" width="10.140625" style="12" customWidth="1"/>
    <col min="27" max="27" width="12.85546875" style="38" bestFit="1" customWidth="1"/>
    <col min="28" max="16384" width="11.42578125" style="38"/>
  </cols>
  <sheetData>
    <row r="1" spans="1:27" ht="16.5" customHeight="1">
      <c r="F1" s="43"/>
      <c r="G1" s="43"/>
      <c r="P1" s="28"/>
      <c r="Z1" s="51"/>
    </row>
    <row r="2" spans="1:27" ht="16.5" hidden="1" customHeight="1">
      <c r="F2" s="8"/>
      <c r="G2" s="8"/>
      <c r="H2" s="8"/>
      <c r="I2" s="23"/>
      <c r="J2" s="11"/>
      <c r="K2" s="11" t="e">
        <f>SUM(#REF!)</f>
        <v>#REF!</v>
      </c>
      <c r="L2" s="20"/>
      <c r="M2" s="33"/>
      <c r="N2" s="33"/>
      <c r="Z2" s="34" t="e">
        <f>SUM(#REF!)</f>
        <v>#REF!</v>
      </c>
    </row>
    <row r="4" spans="1:27" s="3" customFormat="1" ht="18.95" customHeight="1">
      <c r="A4" s="14"/>
      <c r="B4" s="17"/>
      <c r="C4" s="38"/>
      <c r="D4" s="5"/>
      <c r="E4" s="1"/>
      <c r="F4" s="1"/>
      <c r="G4" s="1"/>
      <c r="H4" s="1"/>
      <c r="I4" s="22"/>
      <c r="J4" s="30"/>
      <c r="K4" s="30"/>
      <c r="L4" s="19"/>
      <c r="M4" s="12"/>
      <c r="N4" s="12"/>
      <c r="O4" s="12"/>
      <c r="P4" s="12"/>
      <c r="Q4" s="29"/>
      <c r="R4" s="29"/>
      <c r="S4" s="29"/>
      <c r="T4" s="29"/>
      <c r="U4" s="29"/>
      <c r="V4" s="29"/>
      <c r="W4" s="29"/>
      <c r="X4" s="29"/>
      <c r="Y4" s="19"/>
      <c r="Z4" s="19"/>
    </row>
    <row r="5" spans="1:27" s="3" customFormat="1" ht="18.95" customHeight="1">
      <c r="A5" s="14"/>
      <c r="B5" s="133" t="s">
        <v>24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</row>
    <row r="6" spans="1:27" s="3" customFormat="1" ht="18.95" customHeight="1">
      <c r="A6" s="14"/>
      <c r="B6" s="133" t="s">
        <v>33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</row>
    <row r="7" spans="1:27" s="3" customFormat="1" ht="12" customHeight="1" thickBot="1">
      <c r="A7" s="14"/>
      <c r="B7" s="18"/>
      <c r="C7" s="4"/>
      <c r="D7" s="6"/>
      <c r="E7" s="2"/>
      <c r="F7" s="2"/>
      <c r="G7" s="2"/>
      <c r="H7" s="2"/>
      <c r="I7" s="22"/>
      <c r="J7" s="30"/>
      <c r="K7" s="30"/>
      <c r="L7" s="19"/>
      <c r="M7" s="12"/>
      <c r="N7" s="12"/>
      <c r="O7" s="12"/>
      <c r="P7" s="12"/>
      <c r="Q7" s="29"/>
      <c r="R7" s="29"/>
      <c r="S7" s="29"/>
      <c r="T7" s="29"/>
      <c r="U7" s="29"/>
      <c r="V7" s="29"/>
      <c r="W7" s="29"/>
      <c r="X7" s="29"/>
      <c r="Y7" s="19"/>
      <c r="Z7" s="19"/>
    </row>
    <row r="8" spans="1:27" s="3" customFormat="1" ht="18.95" customHeight="1" thickTop="1" thickBot="1">
      <c r="A8" s="14"/>
      <c r="B8" s="134" t="s">
        <v>8</v>
      </c>
      <c r="C8" s="137" t="s">
        <v>7</v>
      </c>
      <c r="D8" s="140" t="s">
        <v>0</v>
      </c>
      <c r="E8" s="143" t="s">
        <v>29</v>
      </c>
      <c r="F8" s="146" t="s">
        <v>26</v>
      </c>
      <c r="G8" s="146" t="s">
        <v>32</v>
      </c>
      <c r="H8" s="149" t="s">
        <v>27</v>
      </c>
      <c r="I8" s="121" t="s">
        <v>28</v>
      </c>
      <c r="J8" s="124" t="s">
        <v>9</v>
      </c>
      <c r="K8" s="127" t="s">
        <v>10</v>
      </c>
      <c r="L8" s="130" t="s">
        <v>4</v>
      </c>
      <c r="M8" s="131"/>
      <c r="N8" s="131"/>
      <c r="O8" s="131"/>
      <c r="P8" s="132"/>
      <c r="Q8" s="111" t="s">
        <v>11</v>
      </c>
      <c r="R8" s="111" t="s">
        <v>23</v>
      </c>
      <c r="S8" s="108" t="s">
        <v>16</v>
      </c>
      <c r="T8" s="111" t="s">
        <v>17</v>
      </c>
      <c r="U8" s="111" t="s">
        <v>18</v>
      </c>
      <c r="V8" s="114" t="s">
        <v>19</v>
      </c>
      <c r="W8" s="117" t="s">
        <v>20</v>
      </c>
      <c r="X8" s="118"/>
      <c r="Y8" s="155" t="s">
        <v>12</v>
      </c>
      <c r="Z8" s="152" t="s">
        <v>13</v>
      </c>
    </row>
    <row r="9" spans="1:27" s="3" customFormat="1" ht="18.95" customHeight="1" thickBot="1">
      <c r="A9" s="14"/>
      <c r="B9" s="135"/>
      <c r="C9" s="138"/>
      <c r="D9" s="141"/>
      <c r="E9" s="144"/>
      <c r="F9" s="147"/>
      <c r="G9" s="147"/>
      <c r="H9" s="150"/>
      <c r="I9" s="122"/>
      <c r="J9" s="125"/>
      <c r="K9" s="128"/>
      <c r="L9" s="31">
        <v>51</v>
      </c>
      <c r="M9" s="32">
        <v>54</v>
      </c>
      <c r="N9" s="32">
        <v>55</v>
      </c>
      <c r="O9" s="32">
        <v>56</v>
      </c>
      <c r="P9" s="32">
        <v>61</v>
      </c>
      <c r="Q9" s="112"/>
      <c r="R9" s="112"/>
      <c r="S9" s="109"/>
      <c r="T9" s="112"/>
      <c r="U9" s="112"/>
      <c r="V9" s="115"/>
      <c r="W9" s="119"/>
      <c r="X9" s="120"/>
      <c r="Y9" s="156"/>
      <c r="Z9" s="153"/>
    </row>
    <row r="10" spans="1:27" ht="18.95" customHeight="1" thickBot="1">
      <c r="B10" s="136"/>
      <c r="C10" s="139"/>
      <c r="D10" s="142"/>
      <c r="E10" s="145"/>
      <c r="F10" s="148"/>
      <c r="G10" s="148"/>
      <c r="H10" s="151"/>
      <c r="I10" s="123"/>
      <c r="J10" s="126"/>
      <c r="K10" s="129"/>
      <c r="L10" s="45" t="s">
        <v>1</v>
      </c>
      <c r="M10" s="57" t="s">
        <v>5</v>
      </c>
      <c r="N10" s="57" t="s">
        <v>6</v>
      </c>
      <c r="O10" s="57" t="s">
        <v>2</v>
      </c>
      <c r="P10" s="57" t="s">
        <v>3</v>
      </c>
      <c r="Q10" s="113"/>
      <c r="R10" s="113"/>
      <c r="S10" s="110"/>
      <c r="T10" s="113"/>
      <c r="U10" s="113"/>
      <c r="V10" s="116"/>
      <c r="W10" s="58" t="s">
        <v>21</v>
      </c>
      <c r="X10" s="59" t="s">
        <v>22</v>
      </c>
      <c r="Y10" s="60" t="s">
        <v>14</v>
      </c>
      <c r="Z10" s="154"/>
    </row>
    <row r="11" spans="1:27" ht="35.25" thickTop="1" thickBot="1">
      <c r="B11" s="66">
        <v>43510</v>
      </c>
      <c r="C11" s="9">
        <v>43440</v>
      </c>
      <c r="D11" s="81">
        <v>2329</v>
      </c>
      <c r="E11" s="37" t="s">
        <v>34</v>
      </c>
      <c r="F11" s="62" t="s">
        <v>34</v>
      </c>
      <c r="G11" s="63" t="s">
        <v>35</v>
      </c>
      <c r="H11" s="42" t="s">
        <v>42</v>
      </c>
      <c r="I11" s="41" t="s">
        <v>36</v>
      </c>
      <c r="J11" s="82">
        <v>1020</v>
      </c>
      <c r="K11" s="70"/>
      <c r="L11" s="83"/>
      <c r="M11" s="47"/>
      <c r="N11" s="47"/>
      <c r="O11" s="71"/>
      <c r="P11" s="71"/>
      <c r="Q11" s="84"/>
      <c r="R11" s="72"/>
      <c r="S11" s="72"/>
      <c r="T11" s="72"/>
      <c r="U11" s="72">
        <v>780</v>
      </c>
      <c r="V11" s="73">
        <v>45</v>
      </c>
      <c r="W11" s="103">
        <f>130*1.5</f>
        <v>195</v>
      </c>
      <c r="X11" s="104"/>
      <c r="Y11" s="76"/>
      <c r="Z11" s="85">
        <f>U11+V11+W11</f>
        <v>1020</v>
      </c>
    </row>
    <row r="12" spans="1:27" ht="24" thickTop="1" thickBot="1">
      <c r="B12" s="66">
        <v>43511</v>
      </c>
      <c r="C12" s="9">
        <v>43222</v>
      </c>
      <c r="D12" s="81">
        <v>735</v>
      </c>
      <c r="E12" s="40" t="s">
        <v>25</v>
      </c>
      <c r="F12" s="93" t="s">
        <v>37</v>
      </c>
      <c r="G12" s="93" t="s">
        <v>30</v>
      </c>
      <c r="H12" s="93" t="s">
        <v>38</v>
      </c>
      <c r="I12" s="41" t="s">
        <v>39</v>
      </c>
      <c r="J12" s="82">
        <v>1292.94</v>
      </c>
      <c r="K12" s="70"/>
      <c r="L12" s="83"/>
      <c r="M12" s="47"/>
      <c r="N12" s="47"/>
      <c r="O12" s="71"/>
      <c r="P12" s="71"/>
      <c r="Q12" s="84"/>
      <c r="R12" s="72">
        <v>1292.94</v>
      </c>
      <c r="S12" s="72"/>
      <c r="T12" s="72"/>
      <c r="U12" s="72"/>
      <c r="V12" s="73"/>
      <c r="W12" s="74"/>
      <c r="X12" s="75"/>
      <c r="Y12" s="76"/>
      <c r="Z12" s="85">
        <f>R12</f>
        <v>1292.94</v>
      </c>
    </row>
    <row r="13" spans="1:27" ht="22.5" thickTop="1" thickBot="1">
      <c r="B13" s="66">
        <v>43584</v>
      </c>
      <c r="C13" s="9">
        <v>43514</v>
      </c>
      <c r="D13" s="81">
        <v>333</v>
      </c>
      <c r="E13" s="39" t="s">
        <v>25</v>
      </c>
      <c r="F13" s="61" t="s">
        <v>40</v>
      </c>
      <c r="G13" s="64" t="s">
        <v>31</v>
      </c>
      <c r="H13" s="42" t="s">
        <v>41</v>
      </c>
      <c r="I13" s="41" t="s">
        <v>44</v>
      </c>
      <c r="J13" s="101">
        <v>540.67999999999995</v>
      </c>
      <c r="K13" s="70"/>
      <c r="L13" s="83"/>
      <c r="M13" s="47"/>
      <c r="N13" s="47"/>
      <c r="O13" s="71"/>
      <c r="P13" s="71"/>
      <c r="Q13" s="84"/>
      <c r="R13" s="72">
        <v>540.67999999999995</v>
      </c>
      <c r="S13" s="72"/>
      <c r="T13" s="72"/>
      <c r="U13" s="77"/>
      <c r="V13" s="86"/>
      <c r="W13" s="100"/>
      <c r="X13" s="89"/>
      <c r="Y13" s="76"/>
      <c r="Z13" s="102">
        <v>540.67999999999995</v>
      </c>
    </row>
    <row r="14" spans="1:27" ht="24" thickTop="1" thickBot="1">
      <c r="B14" s="66">
        <v>43584</v>
      </c>
      <c r="C14" s="9">
        <v>43515</v>
      </c>
      <c r="D14" s="81">
        <v>334</v>
      </c>
      <c r="E14" s="39" t="s">
        <v>25</v>
      </c>
      <c r="F14" s="61" t="s">
        <v>34</v>
      </c>
      <c r="G14" s="63" t="s">
        <v>35</v>
      </c>
      <c r="H14" s="42" t="s">
        <v>43</v>
      </c>
      <c r="I14" s="41" t="s">
        <v>36</v>
      </c>
      <c r="J14" s="101">
        <v>739.08</v>
      </c>
      <c r="K14" s="70"/>
      <c r="L14" s="83"/>
      <c r="M14" s="47"/>
      <c r="N14" s="47"/>
      <c r="O14" s="71"/>
      <c r="P14" s="71"/>
      <c r="Q14" s="84"/>
      <c r="R14" s="87">
        <v>739.08</v>
      </c>
      <c r="S14" s="72"/>
      <c r="T14" s="72"/>
      <c r="U14" s="72"/>
      <c r="V14" s="73"/>
      <c r="W14" s="78"/>
      <c r="X14" s="79"/>
      <c r="Y14" s="76"/>
      <c r="Z14" s="102">
        <v>739.08</v>
      </c>
    </row>
    <row r="15" spans="1:27" ht="16.5" thickTop="1" thickBot="1">
      <c r="B15" s="66"/>
      <c r="C15" s="9"/>
      <c r="D15" s="81"/>
      <c r="E15" s="37"/>
      <c r="F15" s="61"/>
      <c r="G15" s="64"/>
      <c r="H15" s="42"/>
      <c r="I15" s="41"/>
      <c r="J15" s="94"/>
      <c r="K15" s="70"/>
      <c r="L15" s="83"/>
      <c r="M15" s="47"/>
      <c r="N15" s="47"/>
      <c r="O15" s="71"/>
      <c r="P15" s="71"/>
      <c r="Q15" s="84"/>
      <c r="R15" s="72"/>
      <c r="S15" s="80"/>
      <c r="T15" s="80"/>
      <c r="U15" s="80"/>
      <c r="V15" s="88"/>
      <c r="W15" s="78"/>
      <c r="X15" s="79"/>
      <c r="Y15" s="76"/>
      <c r="Z15" s="97"/>
    </row>
    <row r="16" spans="1:27" s="12" customFormat="1" ht="16.5" thickTop="1" thickBot="1">
      <c r="A16" s="13"/>
      <c r="B16" s="66"/>
      <c r="C16" s="9"/>
      <c r="D16" s="81"/>
      <c r="E16" s="37"/>
      <c r="F16" s="61"/>
      <c r="G16" s="64"/>
      <c r="H16" s="42"/>
      <c r="I16" s="41"/>
      <c r="J16" s="94"/>
      <c r="K16" s="70"/>
      <c r="L16" s="83"/>
      <c r="M16" s="47"/>
      <c r="N16" s="47"/>
      <c r="O16" s="71"/>
      <c r="P16" s="71"/>
      <c r="Q16" s="84"/>
      <c r="R16" s="72"/>
      <c r="S16" s="80"/>
      <c r="T16" s="80"/>
      <c r="U16" s="80"/>
      <c r="V16" s="88"/>
      <c r="W16" s="78"/>
      <c r="X16" s="79"/>
      <c r="Y16" s="76"/>
      <c r="Z16" s="97"/>
      <c r="AA16" s="38"/>
    </row>
    <row r="17" spans="1:27" s="12" customFormat="1" ht="16.5" thickTop="1" thickBot="1">
      <c r="A17" s="13"/>
      <c r="B17" s="16"/>
      <c r="C17" s="9"/>
      <c r="D17" s="10"/>
      <c r="E17" s="37"/>
      <c r="F17" s="61"/>
      <c r="G17" s="64"/>
      <c r="H17" s="42"/>
      <c r="I17" s="41"/>
      <c r="J17" s="95"/>
      <c r="K17" s="44"/>
      <c r="L17" s="45"/>
      <c r="M17" s="46"/>
      <c r="N17" s="47"/>
      <c r="O17" s="48"/>
      <c r="P17" s="48"/>
      <c r="Q17" s="49"/>
      <c r="R17" s="54"/>
      <c r="S17" s="52"/>
      <c r="T17" s="52"/>
      <c r="U17" s="53"/>
      <c r="V17" s="65"/>
      <c r="W17" s="68"/>
      <c r="X17" s="69"/>
      <c r="Y17" s="50"/>
      <c r="Z17" s="98"/>
      <c r="AA17" s="38"/>
    </row>
    <row r="18" spans="1:27" s="12" customFormat="1" ht="16.5" thickTop="1" thickBot="1">
      <c r="A18" s="13"/>
      <c r="B18" s="16"/>
      <c r="C18" s="9"/>
      <c r="D18" s="10"/>
      <c r="E18" s="37"/>
      <c r="F18" s="61"/>
      <c r="G18" s="64"/>
      <c r="H18" s="42"/>
      <c r="I18" s="41"/>
      <c r="J18" s="96"/>
      <c r="K18" s="44"/>
      <c r="L18" s="45"/>
      <c r="M18" s="46"/>
      <c r="N18" s="47"/>
      <c r="O18" s="48"/>
      <c r="P18" s="48"/>
      <c r="Q18" s="49"/>
      <c r="R18" s="26"/>
      <c r="S18" s="26"/>
      <c r="T18" s="26"/>
      <c r="U18" s="27"/>
      <c r="V18" s="90"/>
      <c r="W18" s="91"/>
      <c r="X18" s="92"/>
      <c r="Y18" s="50"/>
      <c r="Z18" s="99"/>
      <c r="AA18" s="38"/>
    </row>
    <row r="19" spans="1:27" s="12" customFormat="1" ht="16.5" thickTop="1" thickBot="1">
      <c r="A19" s="13"/>
      <c r="B19" s="105" t="s">
        <v>15</v>
      </c>
      <c r="C19" s="106"/>
      <c r="D19" s="106"/>
      <c r="E19" s="106"/>
      <c r="F19" s="106"/>
      <c r="G19" s="106"/>
      <c r="H19" s="106"/>
      <c r="I19" s="107"/>
      <c r="J19" s="56">
        <f>SUM(J11:J18)</f>
        <v>3592.7</v>
      </c>
      <c r="K19" s="55" t="e">
        <f>SUM(#REF!)</f>
        <v>#REF!</v>
      </c>
      <c r="L19" s="36" t="e">
        <f>SUM(#REF!)</f>
        <v>#REF!</v>
      </c>
      <c r="M19" s="36" t="e">
        <f>SUM(#REF!)</f>
        <v>#REF!</v>
      </c>
      <c r="N19" s="36" t="e">
        <f>SUM(#REF!)</f>
        <v>#REF!</v>
      </c>
      <c r="O19" s="36" t="e">
        <f>SUM(#REF!)</f>
        <v>#REF!</v>
      </c>
      <c r="P19" s="36" t="e">
        <f>SUM(#REF!)</f>
        <v>#REF!</v>
      </c>
      <c r="Q19" s="36" t="e">
        <f>SUM(#REF!)</f>
        <v>#REF!</v>
      </c>
      <c r="R19" s="67">
        <f>SUM(R11:R18)</f>
        <v>2572.6999999999998</v>
      </c>
      <c r="S19" s="67">
        <f t="shared" ref="S19:U19" si="0">SUM(S11:S18)</f>
        <v>0</v>
      </c>
      <c r="T19" s="67">
        <f>SUM(T11:T18)</f>
        <v>0</v>
      </c>
      <c r="U19" s="67">
        <f t="shared" si="0"/>
        <v>780</v>
      </c>
      <c r="V19" s="67">
        <f>SUM(V11:V18)</f>
        <v>45</v>
      </c>
      <c r="W19" s="67"/>
      <c r="X19" s="67">
        <f>SUM(W11:X18)</f>
        <v>195</v>
      </c>
      <c r="Y19" s="36" t="e">
        <f>SUM(#REF!)</f>
        <v>#REF!</v>
      </c>
      <c r="Z19" s="56">
        <f>SUM(Z11:Z18)</f>
        <v>3592.7</v>
      </c>
      <c r="AA19" s="38"/>
    </row>
    <row r="20" spans="1:27" s="12" customFormat="1" ht="15.75" thickTop="1">
      <c r="A20" s="13"/>
      <c r="B20" s="18"/>
      <c r="C20" s="4"/>
      <c r="D20" s="6"/>
      <c r="E20" s="2"/>
      <c r="F20" s="2"/>
      <c r="G20" s="2"/>
      <c r="H20" s="2"/>
      <c r="I20" s="24"/>
      <c r="J20" s="35"/>
      <c r="K20" s="35"/>
      <c r="L20" s="21"/>
      <c r="Q20" s="25"/>
      <c r="R20" s="25"/>
      <c r="S20" s="25"/>
      <c r="T20" s="25"/>
      <c r="U20" s="25"/>
      <c r="V20" s="25"/>
      <c r="W20" s="25"/>
      <c r="X20" s="25"/>
      <c r="AA20" s="38"/>
    </row>
    <row r="21" spans="1:27" s="12" customFormat="1">
      <c r="A21" s="13"/>
      <c r="B21" s="18"/>
      <c r="C21" s="4"/>
      <c r="D21" s="6"/>
      <c r="E21" s="2"/>
      <c r="F21" s="2"/>
      <c r="G21" s="2"/>
      <c r="H21" s="2"/>
      <c r="I21" s="24"/>
      <c r="J21" s="35"/>
      <c r="K21" s="35"/>
      <c r="L21" s="21"/>
      <c r="Q21" s="25"/>
      <c r="R21" s="25"/>
      <c r="S21" s="25"/>
      <c r="T21" s="25"/>
      <c r="U21" s="25"/>
      <c r="V21" s="25"/>
      <c r="W21" s="25"/>
      <c r="X21" s="25"/>
      <c r="AA21" s="38"/>
    </row>
    <row r="22" spans="1:27" s="12" customFormat="1">
      <c r="A22" s="13"/>
      <c r="B22" s="18"/>
      <c r="C22" s="4"/>
      <c r="D22" s="6"/>
      <c r="E22" s="2"/>
      <c r="F22" s="2"/>
      <c r="G22" s="2"/>
      <c r="H22" s="2"/>
      <c r="I22" s="24"/>
      <c r="J22" s="35"/>
      <c r="K22" s="35"/>
      <c r="L22" s="21"/>
      <c r="Q22" s="25"/>
      <c r="R22" s="25"/>
      <c r="S22" s="25"/>
      <c r="T22" s="25"/>
      <c r="U22" s="25"/>
      <c r="V22" s="25"/>
      <c r="W22" s="25"/>
      <c r="X22" s="25"/>
      <c r="AA22" s="38"/>
    </row>
    <row r="23" spans="1:27" s="12" customFormat="1">
      <c r="A23" s="13"/>
      <c r="B23" s="18"/>
      <c r="C23" s="4"/>
      <c r="D23" s="6"/>
      <c r="E23" s="2"/>
      <c r="F23" s="2"/>
      <c r="G23" s="2"/>
      <c r="H23" s="2"/>
      <c r="I23" s="24"/>
      <c r="J23" s="35"/>
      <c r="K23" s="35"/>
      <c r="L23" s="21"/>
      <c r="Q23" s="25"/>
      <c r="R23" s="25"/>
      <c r="S23" s="25"/>
      <c r="T23" s="25"/>
      <c r="U23" s="25"/>
      <c r="V23" s="25"/>
      <c r="W23" s="25"/>
      <c r="X23" s="25"/>
      <c r="AA23" s="38"/>
    </row>
    <row r="24" spans="1:27" s="12" customFormat="1">
      <c r="A24" s="13"/>
      <c r="B24" s="18"/>
      <c r="C24" s="4"/>
      <c r="D24" s="6"/>
      <c r="E24" s="2"/>
      <c r="F24" s="2"/>
      <c r="G24" s="2"/>
      <c r="H24" s="2"/>
      <c r="I24" s="24"/>
      <c r="J24" s="35"/>
      <c r="K24" s="35"/>
      <c r="L24" s="21"/>
      <c r="Q24" s="25"/>
      <c r="R24" s="25"/>
      <c r="S24" s="25"/>
      <c r="T24" s="25"/>
      <c r="U24" s="25"/>
      <c r="V24" s="25"/>
      <c r="W24" s="25"/>
      <c r="X24" s="25"/>
      <c r="AA24" s="38"/>
    </row>
    <row r="25" spans="1:27" s="12" customFormat="1">
      <c r="A25" s="13"/>
      <c r="B25" s="18"/>
      <c r="C25" s="4"/>
      <c r="D25" s="6"/>
      <c r="E25" s="2"/>
      <c r="F25" s="2"/>
      <c r="G25" s="2"/>
      <c r="H25" s="2"/>
      <c r="I25" s="24"/>
      <c r="J25" s="35"/>
      <c r="K25" s="35"/>
      <c r="L25" s="21"/>
      <c r="Q25" s="25"/>
      <c r="R25" s="25"/>
      <c r="S25" s="25"/>
      <c r="T25" s="25"/>
      <c r="U25" s="25"/>
      <c r="V25" s="25"/>
      <c r="W25" s="25"/>
      <c r="X25" s="25"/>
      <c r="AA25" s="38"/>
    </row>
    <row r="26" spans="1:27" s="12" customFormat="1">
      <c r="A26" s="13"/>
      <c r="B26" s="18"/>
      <c r="C26" s="4"/>
      <c r="D26" s="6"/>
      <c r="E26" s="2"/>
      <c r="F26" s="2"/>
      <c r="G26" s="2"/>
      <c r="H26" s="2"/>
      <c r="I26" s="24"/>
      <c r="J26" s="35"/>
      <c r="K26" s="35"/>
      <c r="L26" s="21"/>
      <c r="Q26" s="25"/>
      <c r="R26" s="25"/>
      <c r="S26" s="25"/>
      <c r="T26" s="25"/>
      <c r="U26" s="25"/>
      <c r="V26" s="25"/>
      <c r="W26" s="25"/>
      <c r="X26" s="25"/>
      <c r="AA26" s="38"/>
    </row>
    <row r="27" spans="1:27" s="12" customFormat="1">
      <c r="A27" s="13"/>
      <c r="B27" s="18"/>
      <c r="C27" s="4"/>
      <c r="D27" s="6"/>
      <c r="E27" s="2"/>
      <c r="F27" s="2"/>
      <c r="G27" s="2"/>
      <c r="H27" s="2"/>
      <c r="I27" s="24"/>
      <c r="J27" s="35"/>
      <c r="K27" s="35"/>
      <c r="L27" s="21"/>
      <c r="Q27" s="25"/>
      <c r="R27" s="25"/>
      <c r="S27" s="25"/>
      <c r="T27" s="25"/>
      <c r="U27" s="25"/>
      <c r="V27" s="25"/>
      <c r="W27" s="25"/>
      <c r="X27" s="25"/>
      <c r="AA27" s="38"/>
    </row>
    <row r="28" spans="1:27" s="12" customFormat="1">
      <c r="A28" s="13"/>
      <c r="B28" s="18"/>
      <c r="C28" s="4"/>
      <c r="D28" s="6"/>
      <c r="E28" s="2"/>
      <c r="F28" s="2"/>
      <c r="G28" s="2"/>
      <c r="H28" s="2"/>
      <c r="I28" s="24"/>
      <c r="J28" s="35"/>
      <c r="K28" s="35"/>
      <c r="L28" s="21"/>
      <c r="Q28" s="25"/>
      <c r="R28" s="25"/>
      <c r="S28" s="25"/>
      <c r="T28" s="25"/>
      <c r="U28" s="25"/>
      <c r="V28" s="25"/>
      <c r="W28" s="25"/>
      <c r="X28" s="25"/>
      <c r="AA28" s="38"/>
    </row>
    <row r="29" spans="1:27" s="12" customFormat="1">
      <c r="A29" s="13"/>
      <c r="B29" s="18"/>
      <c r="C29" s="4"/>
      <c r="D29" s="6"/>
      <c r="E29" s="2"/>
      <c r="F29" s="2"/>
      <c r="G29" s="2"/>
      <c r="H29" s="2"/>
      <c r="I29" s="24"/>
      <c r="J29" s="35"/>
      <c r="K29" s="35"/>
      <c r="L29" s="21"/>
      <c r="Q29" s="25"/>
      <c r="R29" s="25"/>
      <c r="S29" s="25"/>
      <c r="T29" s="25"/>
      <c r="U29" s="25"/>
      <c r="V29" s="25"/>
      <c r="W29" s="25"/>
      <c r="X29" s="25"/>
      <c r="AA29" s="38"/>
    </row>
    <row r="30" spans="1:27" s="12" customFormat="1">
      <c r="A30" s="13"/>
      <c r="B30" s="18"/>
      <c r="C30" s="4"/>
      <c r="D30" s="6"/>
      <c r="E30" s="2"/>
      <c r="F30" s="2"/>
      <c r="G30" s="2"/>
      <c r="H30" s="2"/>
      <c r="I30" s="24"/>
      <c r="J30" s="35"/>
      <c r="K30" s="35"/>
      <c r="L30" s="21"/>
      <c r="Q30" s="25"/>
      <c r="R30" s="25"/>
      <c r="S30" s="25"/>
      <c r="T30" s="25"/>
      <c r="U30" s="25"/>
      <c r="V30" s="25"/>
      <c r="W30" s="25"/>
      <c r="X30" s="25"/>
      <c r="AA30" s="38"/>
    </row>
    <row r="31" spans="1:27" s="12" customFormat="1">
      <c r="A31" s="13"/>
      <c r="B31" s="18"/>
      <c r="C31" s="4"/>
      <c r="D31" s="6"/>
      <c r="E31" s="2"/>
      <c r="F31" s="2"/>
      <c r="G31" s="2"/>
      <c r="H31" s="2"/>
      <c r="I31" s="24"/>
      <c r="J31" s="35"/>
      <c r="K31" s="35"/>
      <c r="L31" s="21"/>
      <c r="Q31" s="25"/>
      <c r="R31" s="25"/>
      <c r="S31" s="25"/>
      <c r="T31" s="25"/>
      <c r="U31" s="25"/>
      <c r="V31" s="25"/>
      <c r="W31" s="25"/>
      <c r="X31" s="25"/>
      <c r="AA31" s="38"/>
    </row>
    <row r="32" spans="1:27" s="12" customFormat="1">
      <c r="A32" s="13"/>
      <c r="B32" s="18"/>
      <c r="C32" s="4"/>
      <c r="D32" s="6"/>
      <c r="E32" s="2"/>
      <c r="F32" s="2"/>
      <c r="G32" s="2"/>
      <c r="H32" s="2"/>
      <c r="I32" s="24"/>
      <c r="J32" s="35"/>
      <c r="K32" s="35"/>
      <c r="L32" s="21"/>
      <c r="Q32" s="25"/>
      <c r="R32" s="25"/>
      <c r="S32" s="25"/>
      <c r="T32" s="25"/>
      <c r="U32" s="25"/>
      <c r="V32" s="25"/>
      <c r="W32" s="25"/>
      <c r="X32" s="25"/>
      <c r="AA32" s="38"/>
    </row>
    <row r="33" spans="1:27" s="12" customFormat="1">
      <c r="A33" s="13"/>
      <c r="B33" s="18"/>
      <c r="C33" s="4"/>
      <c r="D33" s="6"/>
      <c r="E33" s="2"/>
      <c r="F33" s="2"/>
      <c r="G33" s="2"/>
      <c r="H33" s="2"/>
      <c r="I33" s="24"/>
      <c r="J33" s="35"/>
      <c r="K33" s="35"/>
      <c r="L33" s="21"/>
      <c r="Q33" s="25"/>
      <c r="R33" s="25"/>
      <c r="S33" s="25"/>
      <c r="T33" s="25"/>
      <c r="U33" s="25"/>
      <c r="V33" s="25"/>
      <c r="W33" s="25"/>
      <c r="X33" s="25"/>
      <c r="AA33" s="38"/>
    </row>
    <row r="34" spans="1:27" s="12" customFormat="1">
      <c r="A34" s="13"/>
      <c r="B34" s="18"/>
      <c r="C34" s="4"/>
      <c r="D34" s="6"/>
      <c r="E34" s="2"/>
      <c r="F34" s="2"/>
      <c r="G34" s="2"/>
      <c r="H34" s="2"/>
      <c r="I34" s="24"/>
      <c r="J34" s="35"/>
      <c r="K34" s="35"/>
      <c r="L34" s="21"/>
      <c r="Q34" s="25"/>
      <c r="R34" s="25"/>
      <c r="S34" s="25"/>
      <c r="T34" s="25"/>
      <c r="U34" s="25"/>
      <c r="V34" s="25"/>
      <c r="W34" s="25"/>
      <c r="X34" s="25"/>
      <c r="AA34" s="38"/>
    </row>
    <row r="35" spans="1:27" s="12" customFormat="1">
      <c r="A35" s="13"/>
      <c r="B35" s="18"/>
      <c r="C35" s="4"/>
      <c r="D35" s="6"/>
      <c r="E35" s="2"/>
      <c r="F35" s="2"/>
      <c r="G35" s="2"/>
      <c r="H35" s="2"/>
      <c r="I35" s="24"/>
      <c r="J35" s="35"/>
      <c r="K35" s="35"/>
      <c r="L35" s="21"/>
      <c r="Q35" s="25"/>
      <c r="R35" s="25"/>
      <c r="S35" s="25"/>
      <c r="T35" s="25"/>
      <c r="U35" s="25"/>
      <c r="V35" s="25"/>
      <c r="W35" s="25"/>
      <c r="X35" s="25"/>
      <c r="AA35" s="38"/>
    </row>
    <row r="36" spans="1:27" s="12" customFormat="1">
      <c r="A36" s="13"/>
      <c r="B36" s="18"/>
      <c r="C36" s="4"/>
      <c r="D36" s="6"/>
      <c r="E36" s="2"/>
      <c r="F36" s="2"/>
      <c r="G36" s="2"/>
      <c r="H36" s="2"/>
      <c r="I36" s="24"/>
      <c r="J36" s="35"/>
      <c r="K36" s="35"/>
      <c r="L36" s="21"/>
      <c r="Q36" s="25"/>
      <c r="R36" s="25"/>
      <c r="S36" s="25"/>
      <c r="T36" s="25"/>
      <c r="U36" s="25"/>
      <c r="V36" s="25"/>
      <c r="W36" s="25"/>
      <c r="X36" s="25"/>
      <c r="AA36" s="38"/>
    </row>
    <row r="37" spans="1:27" s="12" customFormat="1">
      <c r="A37" s="13"/>
      <c r="B37" s="18"/>
      <c r="C37" s="4"/>
      <c r="D37" s="6"/>
      <c r="E37" s="2"/>
      <c r="F37" s="2"/>
      <c r="G37" s="2"/>
      <c r="H37" s="2"/>
      <c r="I37" s="24"/>
      <c r="J37" s="35"/>
      <c r="K37" s="35"/>
      <c r="L37" s="21"/>
      <c r="Q37" s="25"/>
      <c r="R37" s="25"/>
      <c r="S37" s="25"/>
      <c r="T37" s="25"/>
      <c r="U37" s="25"/>
      <c r="V37" s="25"/>
      <c r="W37" s="25"/>
      <c r="X37" s="25"/>
      <c r="AA37" s="38"/>
    </row>
    <row r="38" spans="1:27" s="12" customFormat="1">
      <c r="A38" s="13"/>
      <c r="B38" s="18"/>
      <c r="C38" s="4"/>
      <c r="D38" s="6"/>
      <c r="E38" s="2"/>
      <c r="F38" s="2"/>
      <c r="G38" s="2"/>
      <c r="H38" s="2"/>
      <c r="I38" s="24"/>
      <c r="J38" s="35"/>
      <c r="K38" s="35"/>
      <c r="L38" s="21"/>
      <c r="Q38" s="25"/>
      <c r="R38" s="25"/>
      <c r="S38" s="25"/>
      <c r="T38" s="25"/>
      <c r="U38" s="25"/>
      <c r="V38" s="25"/>
      <c r="W38" s="25"/>
      <c r="X38" s="25"/>
      <c r="AA38" s="38"/>
    </row>
    <row r="39" spans="1:27" s="12" customFormat="1">
      <c r="A39" s="13"/>
      <c r="B39" s="18"/>
      <c r="C39" s="4"/>
      <c r="D39" s="6"/>
      <c r="E39" s="2"/>
      <c r="F39" s="2"/>
      <c r="G39" s="2"/>
      <c r="H39" s="2"/>
      <c r="I39" s="24"/>
      <c r="J39" s="35"/>
      <c r="K39" s="35"/>
      <c r="L39" s="21"/>
      <c r="Q39" s="25"/>
      <c r="R39" s="25"/>
      <c r="S39" s="25"/>
      <c r="T39" s="25"/>
      <c r="U39" s="25"/>
      <c r="V39" s="25"/>
      <c r="W39" s="25"/>
      <c r="X39" s="25"/>
      <c r="AA39" s="38"/>
    </row>
    <row r="40" spans="1:27" s="12" customFormat="1">
      <c r="A40" s="13"/>
      <c r="B40" s="18"/>
      <c r="C40" s="4"/>
      <c r="D40" s="6"/>
      <c r="E40" s="2"/>
      <c r="F40" s="2"/>
      <c r="G40" s="2"/>
      <c r="H40" s="2"/>
      <c r="I40" s="24"/>
      <c r="J40" s="35"/>
      <c r="K40" s="35"/>
      <c r="L40" s="21"/>
      <c r="Q40" s="25"/>
      <c r="R40" s="25"/>
      <c r="S40" s="25"/>
      <c r="T40" s="25"/>
      <c r="U40" s="25"/>
      <c r="V40" s="25"/>
      <c r="W40" s="25"/>
      <c r="X40" s="25"/>
      <c r="AA40" s="38"/>
    </row>
    <row r="41" spans="1:27" s="12" customFormat="1">
      <c r="A41" s="13"/>
      <c r="B41" s="18"/>
      <c r="C41" s="4"/>
      <c r="D41" s="6"/>
      <c r="E41" s="2"/>
      <c r="F41" s="2"/>
      <c r="G41" s="2"/>
      <c r="H41" s="2"/>
      <c r="I41" s="24"/>
      <c r="J41" s="35"/>
      <c r="K41" s="35"/>
      <c r="L41" s="21"/>
      <c r="Q41" s="25"/>
      <c r="R41" s="25"/>
      <c r="S41" s="25"/>
      <c r="T41" s="25"/>
      <c r="U41" s="25"/>
      <c r="V41" s="25"/>
      <c r="W41" s="25"/>
      <c r="X41" s="25"/>
      <c r="AA41" s="38"/>
    </row>
    <row r="42" spans="1:27" s="12" customFormat="1">
      <c r="A42" s="13"/>
      <c r="B42" s="18"/>
      <c r="C42" s="4"/>
      <c r="D42" s="6"/>
      <c r="E42" s="2"/>
      <c r="F42" s="2"/>
      <c r="G42" s="2"/>
      <c r="H42" s="2"/>
      <c r="I42" s="24"/>
      <c r="J42" s="35"/>
      <c r="K42" s="35"/>
      <c r="L42" s="21"/>
      <c r="Q42" s="25"/>
      <c r="R42" s="25"/>
      <c r="S42" s="25"/>
      <c r="T42" s="25"/>
      <c r="U42" s="25"/>
      <c r="V42" s="25"/>
      <c r="W42" s="25"/>
      <c r="X42" s="25"/>
      <c r="AA42" s="38"/>
    </row>
    <row r="43" spans="1:27" s="12" customFormat="1">
      <c r="A43" s="13"/>
      <c r="B43" s="18"/>
      <c r="C43" s="4"/>
      <c r="D43" s="6"/>
      <c r="E43" s="2"/>
      <c r="F43" s="2"/>
      <c r="G43" s="2"/>
      <c r="H43" s="2"/>
      <c r="I43" s="24"/>
      <c r="J43" s="35"/>
      <c r="K43" s="35"/>
      <c r="L43" s="21"/>
      <c r="Q43" s="25"/>
      <c r="R43" s="25"/>
      <c r="S43" s="25"/>
      <c r="T43" s="25"/>
      <c r="U43" s="25"/>
      <c r="V43" s="25"/>
      <c r="W43" s="25"/>
      <c r="X43" s="25"/>
      <c r="AA43" s="38"/>
    </row>
    <row r="44" spans="1:27" s="12" customFormat="1">
      <c r="A44" s="13"/>
      <c r="B44" s="18"/>
      <c r="C44" s="4"/>
      <c r="D44" s="6"/>
      <c r="E44" s="2"/>
      <c r="F44" s="2"/>
      <c r="G44" s="2"/>
      <c r="H44" s="2"/>
      <c r="I44" s="24"/>
      <c r="J44" s="35"/>
      <c r="K44" s="35"/>
      <c r="L44" s="21"/>
      <c r="Q44" s="25"/>
      <c r="R44" s="25"/>
      <c r="S44" s="25"/>
      <c r="T44" s="25"/>
      <c r="U44" s="25"/>
      <c r="V44" s="25"/>
      <c r="W44" s="25"/>
      <c r="X44" s="25"/>
      <c r="AA44" s="38"/>
    </row>
    <row r="45" spans="1:27" s="12" customFormat="1">
      <c r="A45" s="13"/>
      <c r="B45" s="18"/>
      <c r="C45" s="4"/>
      <c r="D45" s="6"/>
      <c r="E45" s="2"/>
      <c r="F45" s="2"/>
      <c r="G45" s="2"/>
      <c r="H45" s="2"/>
      <c r="I45" s="24"/>
      <c r="J45" s="35"/>
      <c r="K45" s="35"/>
      <c r="L45" s="21"/>
      <c r="Q45" s="25"/>
      <c r="R45" s="25"/>
      <c r="S45" s="25"/>
      <c r="T45" s="25"/>
      <c r="U45" s="25"/>
      <c r="V45" s="25"/>
      <c r="W45" s="25"/>
      <c r="X45" s="25"/>
      <c r="AA45" s="38"/>
    </row>
    <row r="46" spans="1:27" s="12" customFormat="1">
      <c r="A46" s="13"/>
      <c r="B46" s="18"/>
      <c r="C46" s="4"/>
      <c r="D46" s="6"/>
      <c r="E46" s="2"/>
      <c r="F46" s="2"/>
      <c r="G46" s="2"/>
      <c r="H46" s="2"/>
      <c r="I46" s="24"/>
      <c r="J46" s="35"/>
      <c r="K46" s="35"/>
      <c r="L46" s="21"/>
      <c r="Q46" s="25"/>
      <c r="R46" s="25"/>
      <c r="S46" s="25"/>
      <c r="T46" s="25"/>
      <c r="U46" s="25"/>
      <c r="V46" s="25"/>
      <c r="W46" s="25"/>
      <c r="X46" s="25"/>
      <c r="AA46" s="38"/>
    </row>
    <row r="47" spans="1:27" s="12" customFormat="1">
      <c r="A47" s="13"/>
      <c r="B47" s="18"/>
      <c r="C47" s="4"/>
      <c r="D47" s="6"/>
      <c r="E47" s="2"/>
      <c r="F47" s="2"/>
      <c r="G47" s="2"/>
      <c r="H47" s="2"/>
      <c r="I47" s="24"/>
      <c r="J47" s="35"/>
      <c r="K47" s="35"/>
      <c r="L47" s="21"/>
      <c r="Q47" s="25"/>
      <c r="R47" s="25"/>
      <c r="S47" s="25"/>
      <c r="T47" s="25"/>
      <c r="U47" s="25"/>
      <c r="V47" s="25"/>
      <c r="W47" s="25"/>
      <c r="X47" s="25"/>
      <c r="AA47" s="38"/>
    </row>
    <row r="48" spans="1:27" s="12" customFormat="1">
      <c r="A48" s="13"/>
      <c r="B48" s="18"/>
      <c r="C48" s="4"/>
      <c r="D48" s="6"/>
      <c r="E48" s="2"/>
      <c r="F48" s="2"/>
      <c r="G48" s="2"/>
      <c r="H48" s="2"/>
      <c r="I48" s="24"/>
      <c r="J48" s="35"/>
      <c r="K48" s="35"/>
      <c r="L48" s="21"/>
      <c r="Q48" s="25"/>
      <c r="R48" s="25"/>
      <c r="S48" s="25"/>
      <c r="T48" s="25"/>
      <c r="U48" s="25"/>
      <c r="V48" s="25"/>
      <c r="W48" s="25"/>
      <c r="X48" s="25"/>
      <c r="AA48" s="38"/>
    </row>
    <row r="49" spans="1:27" s="12" customFormat="1">
      <c r="A49" s="13"/>
      <c r="B49" s="18"/>
      <c r="C49" s="4"/>
      <c r="D49" s="6"/>
      <c r="E49" s="2"/>
      <c r="F49" s="2"/>
      <c r="G49" s="2"/>
      <c r="H49" s="2"/>
      <c r="I49" s="24"/>
      <c r="J49" s="35"/>
      <c r="K49" s="35"/>
      <c r="L49" s="21"/>
      <c r="Q49" s="25"/>
      <c r="R49" s="25"/>
      <c r="S49" s="25"/>
      <c r="T49" s="25"/>
      <c r="U49" s="25"/>
      <c r="V49" s="25"/>
      <c r="W49" s="25"/>
      <c r="X49" s="25"/>
      <c r="AA49" s="38"/>
    </row>
    <row r="50" spans="1:27" s="12" customFormat="1">
      <c r="A50" s="13"/>
      <c r="B50" s="18"/>
      <c r="C50" s="4"/>
      <c r="D50" s="6"/>
      <c r="E50" s="2"/>
      <c r="F50" s="2"/>
      <c r="G50" s="2"/>
      <c r="H50" s="2"/>
      <c r="I50" s="24"/>
      <c r="J50" s="35"/>
      <c r="K50" s="35"/>
      <c r="L50" s="21"/>
      <c r="Q50" s="25"/>
      <c r="R50" s="25"/>
      <c r="S50" s="25"/>
      <c r="T50" s="25"/>
      <c r="U50" s="25"/>
      <c r="V50" s="25"/>
      <c r="W50" s="25"/>
      <c r="X50" s="25"/>
      <c r="AA50" s="38"/>
    </row>
    <row r="51" spans="1:27" s="12" customFormat="1">
      <c r="A51" s="13"/>
      <c r="B51" s="18"/>
      <c r="C51" s="4"/>
      <c r="D51" s="6"/>
      <c r="E51" s="2"/>
      <c r="F51" s="2"/>
      <c r="G51" s="2"/>
      <c r="H51" s="2"/>
      <c r="I51" s="24"/>
      <c r="J51" s="35"/>
      <c r="K51" s="35"/>
      <c r="L51" s="21"/>
      <c r="Q51" s="25"/>
      <c r="R51" s="25"/>
      <c r="S51" s="25"/>
      <c r="T51" s="25"/>
      <c r="U51" s="25"/>
      <c r="V51" s="25"/>
      <c r="W51" s="25"/>
      <c r="X51" s="25"/>
      <c r="AA51" s="38"/>
    </row>
    <row r="52" spans="1:27" s="12" customFormat="1">
      <c r="A52" s="13"/>
      <c r="B52" s="18"/>
      <c r="C52" s="4"/>
      <c r="D52" s="6"/>
      <c r="E52" s="2"/>
      <c r="F52" s="2"/>
      <c r="G52" s="2"/>
      <c r="H52" s="2"/>
      <c r="I52" s="24"/>
      <c r="J52" s="35"/>
      <c r="K52" s="35"/>
      <c r="L52" s="21"/>
      <c r="Q52" s="25"/>
      <c r="R52" s="25"/>
      <c r="S52" s="25"/>
      <c r="T52" s="25"/>
      <c r="U52" s="25"/>
      <c r="V52" s="25"/>
      <c r="W52" s="25"/>
      <c r="X52" s="25"/>
      <c r="AA52" s="38"/>
    </row>
    <row r="53" spans="1:27" s="12" customFormat="1">
      <c r="A53" s="13"/>
      <c r="B53" s="18"/>
      <c r="C53" s="4"/>
      <c r="D53" s="6"/>
      <c r="E53" s="2"/>
      <c r="F53" s="2"/>
      <c r="G53" s="2"/>
      <c r="H53" s="2"/>
      <c r="I53" s="24"/>
      <c r="J53" s="35"/>
      <c r="K53" s="35"/>
      <c r="L53" s="21"/>
      <c r="Q53" s="25"/>
      <c r="R53" s="25"/>
      <c r="S53" s="25"/>
      <c r="T53" s="25"/>
      <c r="U53" s="25"/>
      <c r="V53" s="25"/>
      <c r="W53" s="25"/>
      <c r="X53" s="25"/>
      <c r="AA53" s="38"/>
    </row>
    <row r="54" spans="1:27" s="12" customFormat="1">
      <c r="A54" s="13"/>
      <c r="B54" s="18"/>
      <c r="C54" s="4"/>
      <c r="D54" s="6"/>
      <c r="E54" s="2"/>
      <c r="F54" s="2"/>
      <c r="G54" s="2"/>
      <c r="H54" s="2"/>
      <c r="I54" s="24"/>
      <c r="J54" s="35"/>
      <c r="K54" s="35"/>
      <c r="L54" s="21"/>
      <c r="Q54" s="25"/>
      <c r="R54" s="25"/>
      <c r="S54" s="25"/>
      <c r="T54" s="25"/>
      <c r="U54" s="25"/>
      <c r="V54" s="25"/>
      <c r="W54" s="25"/>
      <c r="X54" s="25"/>
      <c r="AA54" s="38"/>
    </row>
    <row r="55" spans="1:27" s="12" customFormat="1">
      <c r="A55" s="13"/>
      <c r="B55" s="17"/>
      <c r="C55" s="38"/>
      <c r="D55" s="5"/>
      <c r="E55" s="1"/>
      <c r="F55" s="1"/>
      <c r="G55" s="1"/>
      <c r="H55" s="1"/>
      <c r="I55" s="24"/>
      <c r="J55" s="35"/>
      <c r="K55" s="35"/>
      <c r="L55" s="21"/>
      <c r="Q55" s="25"/>
      <c r="R55" s="25"/>
      <c r="S55" s="25"/>
      <c r="T55" s="25"/>
      <c r="U55" s="25"/>
      <c r="V55" s="25"/>
      <c r="W55" s="25"/>
      <c r="X55" s="25"/>
      <c r="AA55" s="38"/>
    </row>
    <row r="56" spans="1:27" s="12" customFormat="1">
      <c r="A56" s="13"/>
      <c r="B56" s="17"/>
      <c r="C56" s="38"/>
      <c r="D56" s="5"/>
      <c r="E56" s="1"/>
      <c r="F56" s="1"/>
      <c r="G56" s="1"/>
      <c r="H56" s="1"/>
      <c r="I56" s="24"/>
      <c r="J56" s="35"/>
      <c r="K56" s="35"/>
      <c r="L56" s="21"/>
      <c r="Q56" s="25"/>
      <c r="R56" s="25"/>
      <c r="S56" s="25"/>
      <c r="T56" s="25"/>
      <c r="U56" s="25"/>
      <c r="V56" s="25"/>
      <c r="W56" s="25"/>
      <c r="X56" s="25"/>
      <c r="AA56" s="38"/>
    </row>
    <row r="57" spans="1:27" s="12" customFormat="1">
      <c r="A57" s="13"/>
      <c r="B57" s="17"/>
      <c r="C57" s="38"/>
      <c r="D57" s="5"/>
      <c r="E57" s="1"/>
      <c r="F57" s="1"/>
      <c r="G57" s="1"/>
      <c r="H57" s="1"/>
      <c r="I57" s="24"/>
      <c r="J57" s="35"/>
      <c r="K57" s="35"/>
      <c r="L57" s="21"/>
      <c r="Q57" s="25"/>
      <c r="R57" s="25"/>
      <c r="S57" s="25"/>
      <c r="T57" s="25"/>
      <c r="U57" s="25"/>
      <c r="V57" s="25"/>
      <c r="W57" s="25"/>
      <c r="X57" s="25"/>
      <c r="AA57" s="38"/>
    </row>
    <row r="58" spans="1:27" s="12" customFormat="1">
      <c r="A58" s="13"/>
      <c r="B58" s="17"/>
      <c r="C58" s="38"/>
      <c r="D58" s="5"/>
      <c r="E58" s="1"/>
      <c r="F58" s="1"/>
      <c r="G58" s="1"/>
      <c r="H58" s="1"/>
      <c r="I58" s="24"/>
      <c r="J58" s="35"/>
      <c r="K58" s="35"/>
      <c r="L58" s="21"/>
      <c r="Q58" s="25"/>
      <c r="R58" s="25"/>
      <c r="S58" s="25"/>
      <c r="T58" s="25"/>
      <c r="U58" s="25"/>
      <c r="V58" s="25"/>
      <c r="W58" s="25"/>
      <c r="X58" s="25"/>
      <c r="AA58" s="38"/>
    </row>
    <row r="59" spans="1:27" s="12" customFormat="1">
      <c r="A59" s="13"/>
      <c r="B59" s="17"/>
      <c r="C59" s="38"/>
      <c r="D59" s="5"/>
      <c r="E59" s="1"/>
      <c r="F59" s="1"/>
      <c r="G59" s="1"/>
      <c r="H59" s="1"/>
      <c r="I59" s="24"/>
      <c r="J59" s="35"/>
      <c r="K59" s="35"/>
      <c r="L59" s="21"/>
      <c r="Q59" s="25"/>
      <c r="R59" s="25"/>
      <c r="S59" s="25"/>
      <c r="T59" s="25"/>
      <c r="U59" s="25"/>
      <c r="V59" s="25"/>
      <c r="W59" s="25"/>
      <c r="X59" s="25"/>
      <c r="AA59" s="38"/>
    </row>
    <row r="60" spans="1:27" s="12" customFormat="1">
      <c r="A60" s="13"/>
      <c r="B60" s="17"/>
      <c r="C60" s="38"/>
      <c r="D60" s="5"/>
      <c r="E60" s="1"/>
      <c r="F60" s="1"/>
      <c r="G60" s="1"/>
      <c r="H60" s="1"/>
      <c r="I60" s="24"/>
      <c r="J60" s="35"/>
      <c r="K60" s="35"/>
      <c r="L60" s="21"/>
      <c r="Q60" s="25"/>
      <c r="R60" s="25"/>
      <c r="S60" s="25"/>
      <c r="T60" s="25"/>
      <c r="U60" s="25"/>
      <c r="V60" s="25"/>
      <c r="W60" s="25"/>
      <c r="X60" s="25"/>
      <c r="AA60" s="38"/>
    </row>
    <row r="61" spans="1:27" s="12" customFormat="1">
      <c r="A61" s="13"/>
      <c r="B61" s="17"/>
      <c r="C61" s="38"/>
      <c r="D61" s="5"/>
      <c r="E61" s="1"/>
      <c r="F61" s="1"/>
      <c r="G61" s="1"/>
      <c r="H61" s="1"/>
      <c r="I61" s="24"/>
      <c r="J61" s="35"/>
      <c r="K61" s="35"/>
      <c r="L61" s="21"/>
      <c r="Q61" s="25"/>
      <c r="R61" s="25"/>
      <c r="S61" s="25"/>
      <c r="T61" s="25"/>
      <c r="U61" s="25"/>
      <c r="V61" s="25"/>
      <c r="W61" s="25"/>
      <c r="X61" s="25"/>
      <c r="AA61" s="38"/>
    </row>
    <row r="62" spans="1:27" s="12" customFormat="1">
      <c r="A62" s="13"/>
      <c r="B62" s="17"/>
      <c r="C62" s="38"/>
      <c r="D62" s="5"/>
      <c r="E62" s="1"/>
      <c r="F62" s="1"/>
      <c r="G62" s="1"/>
      <c r="H62" s="1"/>
      <c r="I62" s="24"/>
      <c r="J62" s="35"/>
      <c r="K62" s="35"/>
      <c r="L62" s="21"/>
      <c r="Q62" s="25"/>
      <c r="R62" s="25"/>
      <c r="S62" s="25"/>
      <c r="T62" s="25"/>
      <c r="U62" s="25"/>
      <c r="V62" s="25"/>
      <c r="W62" s="25"/>
      <c r="X62" s="25"/>
      <c r="AA62" s="38"/>
    </row>
    <row r="63" spans="1:27" s="12" customFormat="1">
      <c r="A63" s="13"/>
      <c r="B63" s="17"/>
      <c r="C63" s="38"/>
      <c r="D63" s="5"/>
      <c r="E63" s="1"/>
      <c r="F63" s="1"/>
      <c r="G63" s="1"/>
      <c r="H63" s="1"/>
      <c r="I63" s="24"/>
      <c r="J63" s="35"/>
      <c r="K63" s="35"/>
      <c r="L63" s="21"/>
      <c r="Q63" s="25"/>
      <c r="R63" s="25"/>
      <c r="S63" s="25"/>
      <c r="T63" s="25"/>
      <c r="U63" s="25"/>
      <c r="V63" s="25"/>
      <c r="W63" s="25"/>
      <c r="X63" s="25"/>
      <c r="AA63" s="38"/>
    </row>
    <row r="91" spans="1:27" s="7" customFormat="1" ht="15" customHeight="1">
      <c r="A91" s="15"/>
      <c r="B91" s="17"/>
      <c r="C91" s="38"/>
      <c r="D91" s="5"/>
      <c r="E91" s="1"/>
      <c r="F91" s="1"/>
      <c r="G91" s="1"/>
      <c r="H91" s="1"/>
      <c r="I91" s="22"/>
      <c r="J91" s="30"/>
      <c r="K91" s="30"/>
      <c r="L91" s="19"/>
      <c r="M91" s="12"/>
      <c r="N91" s="12"/>
      <c r="O91" s="12"/>
      <c r="P91" s="12"/>
      <c r="Q91" s="25"/>
      <c r="R91" s="25"/>
      <c r="S91" s="25"/>
      <c r="T91" s="25"/>
      <c r="U91" s="25"/>
      <c r="V91" s="25"/>
      <c r="W91" s="25"/>
      <c r="X91" s="25"/>
      <c r="Y91" s="12"/>
      <c r="Z91" s="12"/>
      <c r="AA91" s="38"/>
    </row>
  </sheetData>
  <mergeCells count="24">
    <mergeCell ref="B5:Z5"/>
    <mergeCell ref="B6:Z6"/>
    <mergeCell ref="B8:B10"/>
    <mergeCell ref="C8:C10"/>
    <mergeCell ref="D8:D10"/>
    <mergeCell ref="E8:E10"/>
    <mergeCell ref="F8:F10"/>
    <mergeCell ref="G8:G10"/>
    <mergeCell ref="H8:H10"/>
    <mergeCell ref="Z8:Z10"/>
    <mergeCell ref="Y8:Y9"/>
    <mergeCell ref="W11:X11"/>
    <mergeCell ref="B19:I19"/>
    <mergeCell ref="S8:S10"/>
    <mergeCell ref="T8:T10"/>
    <mergeCell ref="U8:U10"/>
    <mergeCell ref="V8:V10"/>
    <mergeCell ref="W8:X9"/>
    <mergeCell ref="I8:I10"/>
    <mergeCell ref="J8:J10"/>
    <mergeCell ref="K8:K10"/>
    <mergeCell ref="L8:P8"/>
    <mergeCell ref="Q8:Q10"/>
    <mergeCell ref="R8:R10"/>
  </mergeCells>
  <pageMargins left="0.19" right="0.15748031496062992" top="0.86" bottom="0.31496062992125984" header="0.15748031496062992" footer="0.31496062992125984"/>
  <pageSetup paperSize="9" scale="4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OIR AL 300419 </vt:lpstr>
      <vt:lpstr>'OIR AL 300419 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Administrati05</dc:creator>
  <cp:lastModifiedBy>ezelaya</cp:lastModifiedBy>
  <cp:lastPrinted>2019-05-06T20:47:19Z</cp:lastPrinted>
  <dcterms:created xsi:type="dcterms:W3CDTF">2014-09-26T06:35:25Z</dcterms:created>
  <dcterms:modified xsi:type="dcterms:W3CDTF">2019-05-13T17:54:57Z</dcterms:modified>
</cp:coreProperties>
</file>